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GBS-09\Desktop\"/>
    </mc:Choice>
  </mc:AlternateContent>
  <bookViews>
    <workbookView xWindow="0" yWindow="0" windowWidth="20490" windowHeight="7050" activeTab="2"/>
  </bookViews>
  <sheets>
    <sheet name="TOP 5 " sheetId="4" r:id="rId1"/>
    <sheet name="BOTTOM 5  " sheetId="6" r:id="rId2"/>
    <sheet name="GDP" sheetId="1" r:id="rId3"/>
    <sheet name="GDP (2)" sheetId="3" r:id="rId4"/>
    <sheet name="POPULATION" sheetId="2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J15" i="2"/>
  <c r="K15" i="2"/>
  <c r="L15" i="2"/>
  <c r="M15" i="2"/>
  <c r="N15" i="2"/>
  <c r="O15" i="2"/>
  <c r="P15" i="2"/>
  <c r="R15" i="2"/>
  <c r="Q15" i="2"/>
  <c r="H15" i="2"/>
  <c r="H13" i="1"/>
  <c r="M13" i="1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N13" i="1"/>
  <c r="O13" i="1"/>
  <c r="P13" i="1"/>
  <c r="Q13" i="1"/>
  <c r="R13" i="1"/>
  <c r="S13" i="1"/>
  <c r="B13" i="1"/>
  <c r="C13" i="1"/>
  <c r="D13" i="1"/>
  <c r="E13" i="1"/>
  <c r="F13" i="1"/>
  <c r="G13" i="1"/>
  <c r="I13" i="1"/>
  <c r="J13" i="1"/>
  <c r="K13" i="1"/>
  <c r="L13" i="1"/>
  <c r="AD13" i="1"/>
  <c r="AF13" i="1"/>
  <c r="AE13" i="1"/>
  <c r="AG13" i="1"/>
</calcChain>
</file>

<file path=xl/sharedStrings.xml><?xml version="1.0" encoding="utf-8"?>
<sst xmlns="http://schemas.openxmlformats.org/spreadsheetml/2006/main" count="557" uniqueCount="99">
  <si>
    <t>Country</t>
  </si>
  <si>
    <t>Indonesia</t>
  </si>
  <si>
    <t>Thailand</t>
  </si>
  <si>
    <t>Singapore</t>
  </si>
  <si>
    <t>Philippines</t>
  </si>
  <si>
    <t>Vietnam</t>
  </si>
  <si>
    <t>Malaysia</t>
  </si>
  <si>
    <t>Myanmar</t>
  </si>
  <si>
    <t>Cambodia</t>
  </si>
  <si>
    <t>Brunei</t>
  </si>
  <si>
    <t>Laos</t>
  </si>
  <si>
    <t xml:space="preserve">	1,417,408</t>
  </si>
  <si>
    <t xml:space="preserve">	433,643</t>
  </si>
  <si>
    <t>https://en.wikipedia.org/wiki/List_of_ASEAN_countries_by_GDP</t>
  </si>
  <si>
    <t>Population Data (in million)</t>
  </si>
  <si>
    <t xml:space="preserve">0.442	</t>
  </si>
  <si>
    <t>ASEAN</t>
  </si>
  <si>
    <t>14,010 </t>
  </si>
  <si>
    <t>2022-2024</t>
  </si>
  <si>
    <t>2018-2021</t>
  </si>
  <si>
    <t>https://www.statista.com/statistics/796245/gdp-of-the-asean-countries/</t>
  </si>
  <si>
    <t xml:space="preserve">        </t>
  </si>
  <si>
    <t>https://asean.org/asean2020/wp-content/uploads/2021/01/ASEAN-Statistical-Yearbook-2018.pdf</t>
  </si>
  <si>
    <t>2008-2017</t>
  </si>
  <si>
    <t>2002-2007</t>
  </si>
  <si>
    <t>https://www.aseanstats.org/wp-content/uploads/2017/03/ASYB_2010.pdf</t>
  </si>
  <si>
    <t>(MS: 56)</t>
  </si>
  <si>
    <t>1990, 2005, 2006, 2008, 2009</t>
  </si>
  <si>
    <t>MS: 20</t>
  </si>
  <si>
    <t>2007-2016</t>
  </si>
  <si>
    <t>https://asean.org/wp-content/uploads/2018/01/ASYB_2017-rev.pdf</t>
  </si>
  <si>
    <t>MS: 23</t>
  </si>
  <si>
    <t>252,165 5</t>
  </si>
  <si>
    <t>1996-2001</t>
  </si>
  <si>
    <t>https://www.aseanstats.org/wp-content/uploads/2017/10/ASYB_2001.pdf</t>
  </si>
  <si>
    <t>MS:33</t>
  </si>
  <si>
    <t>1. Using period average exchange rate. 
2. Myanmar figures are calculated using the exchange rates as used in the IMF-WEO Database of October 2001.</t>
  </si>
  <si>
    <t xml:space="preserve"> -</t>
  </si>
  <si>
    <t>1995-2000</t>
  </si>
  <si>
    <t>MS: 8</t>
  </si>
  <si>
    <t>https://www.imf.org/external/datamapper/NGDPD@WEO/OEMDC/ADVEC/WEOWORLD</t>
  </si>
  <si>
    <t>GDP, current prices (Billions of U.S. dollars)</t>
  </si>
  <si>
    <t>Brunei Darussalam</t>
  </si>
  <si>
    <t>no data</t>
  </si>
  <si>
    <t>Lao P.D.R.</t>
  </si>
  <si>
    <t>©IMF, 2024</t>
  </si>
  <si>
    <t>ms: 56</t>
  </si>
  <si>
    <t>1) As a proxy, the combined GDP of ASEAN is computed as the sum of GDP of ASEAN Member Countries
2) Lao PDR (2008-2009) figures computed using GDP figures taken from IMF-WEO April 2010
3) Myanmar figures are calculated using the exchange rates as used in the IMF-WEO Database of April 2010</t>
  </si>
  <si>
    <t>Source: 
ASEAN Secretariat</t>
  </si>
  <si>
    <t>ms: 61</t>
  </si>
  <si>
    <t>according to Trading Economics global macro models and analysts expectations for Selected Countries and Subjects. "IMF". IMF. Retrieved 10 October 2023.</t>
  </si>
  <si>
    <t>source: World Economic Outlook (April 2024)</t>
  </si>
  <si>
    <t>source: ASEAN Statistical Yearbook, 2001</t>
  </si>
  <si>
    <t xml:space="preserve">Source:
ASEAN Secretariat </t>
  </si>
  <si>
    <t xml:space="preserve">	GDP  (millions of USD)</t>
  </si>
  <si>
    <t>GDP real data  (MILLIONS OF USD)</t>
  </si>
  <si>
    <t>1990-2024 (real data)</t>
  </si>
  <si>
    <t>POPULATION (real data)</t>
  </si>
  <si>
    <t>Year</t>
  </si>
  <si>
    <t>Internet Penetration Rate</t>
  </si>
  <si>
    <t>Mobile Phone Subscription</t>
  </si>
  <si>
    <t>Fixed Broadband Internet Subscribers</t>
  </si>
  <si>
    <t>Percentage household with internet access</t>
  </si>
  <si>
    <t>Internet Users (%)</t>
  </si>
  <si>
    <t>Population</t>
  </si>
  <si>
    <t>-</t>
  </si>
  <si>
    <t>5.22334e-005</t>
  </si>
  <si>
    <t>GDP (Billions of U.S. dollars)</t>
  </si>
  <si>
    <t>Population (in million)</t>
  </si>
  <si>
    <t>Refer to the proportion of households with access to the Internet. Access can be via a fixed or mobile network. Households can use more than one type of access service.</t>
  </si>
  <si>
    <t>Households with access to Internet, by type of service: By broadband: Rural</t>
  </si>
  <si>
    <t>Households with access to Internet, by type of service: By broadband: Urban</t>
  </si>
  <si>
    <t>Households with access to Internet, by type of service: By fixed broadband network only (any type of connection): Rural</t>
  </si>
  <si>
    <t>Households with access to Internet, by type of service: By fixed broadband network only (any type of connection): Urban</t>
  </si>
  <si>
    <t>Households with access to Internet, by type of service: By mobile broadband network only (any type of connection): Rural</t>
  </si>
  <si>
    <t>Households with access to Internet, by type of service: By mobile broadband network only (any type of connection): Urban</t>
  </si>
  <si>
    <t>Households with access to Internet, by type of service: By fixed broadband and mobile broadband network (any type of connection): Rural</t>
  </si>
  <si>
    <t>Households with access to Internet, by type of service: By fixed broadband and mobile broadband network (any type of connection): Urban</t>
  </si>
  <si>
    <t>Households with access to Internet, by type of service: By fixed narrowband network: Urban</t>
  </si>
  <si>
    <t>Households with access to Internet, by type of service: By terrestrial fixed (wireless) broadband network: Urban</t>
  </si>
  <si>
    <t>Households with access to Internet, by type of service: By fixed (wired) broadband: Rural</t>
  </si>
  <si>
    <t>Households with access to Internet, by type of service: By fixed (wired) broadband: Urban</t>
  </si>
  <si>
    <t>Households with access to Internet, by type of service: By fixed narrowband network: Rural</t>
  </si>
  <si>
    <t>Households with access to Internet, by type of service: By mobile broadband network via a handset: Rural</t>
  </si>
  <si>
    <t>Households with access to Internet, by type of service: By mobile broadband network via a handset: Urban</t>
  </si>
  <si>
    <t>Households with access to Internet, by type of service: By satellite broadband network: Rural</t>
  </si>
  <si>
    <t>Households with access to Internet, by type of service: By satellite broadband network: Urban</t>
  </si>
  <si>
    <t>Households with access to Internet, by type of service: By terrestrial fixed (wireless) broadband network: Rural</t>
  </si>
  <si>
    <r>
      <t>Refer to the proportion of households with access to the Internet. Access can be via</t>
    </r>
    <r>
      <rPr>
        <b/>
        <sz val="18"/>
        <color theme="1"/>
        <rFont val="Calibri"/>
        <family val="2"/>
        <scheme val="minor"/>
      </rPr>
      <t xml:space="preserve"> a fixed or mobile network.</t>
    </r>
    <r>
      <rPr>
        <sz val="18"/>
        <color theme="1"/>
        <rFont val="Calibri"/>
        <family val="2"/>
        <scheme val="minor"/>
      </rPr>
      <t xml:space="preserve"> Households can use more than one type of access service.</t>
    </r>
  </si>
  <si>
    <r>
      <t xml:space="preserve">Households with access to Internet, by type of service: </t>
    </r>
    <r>
      <rPr>
        <b/>
        <sz val="18"/>
        <color theme="1"/>
        <rFont val="Calibri"/>
        <family val="2"/>
        <scheme val="minor"/>
      </rPr>
      <t>By broadband:</t>
    </r>
    <r>
      <rPr>
        <sz val="18"/>
        <color theme="1"/>
        <rFont val="Calibri"/>
        <family val="2"/>
        <scheme val="minor"/>
      </rPr>
      <t xml:space="preserve"> Rural</t>
    </r>
  </si>
  <si>
    <r>
      <t xml:space="preserve">Households with access to Internet, by type of service: </t>
    </r>
    <r>
      <rPr>
        <b/>
        <sz val="18"/>
        <color theme="1"/>
        <rFont val="Calibri"/>
        <family val="2"/>
        <scheme val="minor"/>
      </rPr>
      <t>By broadband</t>
    </r>
    <r>
      <rPr>
        <sz val="18"/>
        <color theme="1"/>
        <rFont val="Calibri"/>
        <family val="2"/>
        <scheme val="minor"/>
      </rPr>
      <t>: Urban</t>
    </r>
  </si>
  <si>
    <r>
      <t>Households with access to Internet, by type of service:</t>
    </r>
    <r>
      <rPr>
        <b/>
        <sz val="18"/>
        <color theme="1"/>
        <rFont val="Calibri"/>
        <family val="2"/>
        <scheme val="minor"/>
      </rPr>
      <t xml:space="preserve"> By fixed broadband network only</t>
    </r>
    <r>
      <rPr>
        <sz val="18"/>
        <color theme="1"/>
        <rFont val="Calibri"/>
        <family val="2"/>
        <scheme val="minor"/>
      </rPr>
      <t xml:space="preserve"> (any type of connection): Rural</t>
    </r>
  </si>
  <si>
    <r>
      <t>Households with access to Internet, by type of service:</t>
    </r>
    <r>
      <rPr>
        <b/>
        <sz val="18"/>
        <color theme="1"/>
        <rFont val="Calibri"/>
        <family val="2"/>
        <scheme val="minor"/>
      </rPr>
      <t xml:space="preserve"> By fixed broadband network only</t>
    </r>
    <r>
      <rPr>
        <sz val="18"/>
        <color theme="1"/>
        <rFont val="Calibri"/>
        <family val="2"/>
        <scheme val="minor"/>
      </rPr>
      <t xml:space="preserve"> (any type of connection): Urban</t>
    </r>
  </si>
  <si>
    <r>
      <t xml:space="preserve">Refer to the proportion of households with access to the Internet. Access can be via </t>
    </r>
    <r>
      <rPr>
        <b/>
        <sz val="18"/>
        <color theme="1"/>
        <rFont val="Calibri"/>
        <family val="2"/>
        <scheme val="minor"/>
      </rPr>
      <t>a fixed or mobile network</t>
    </r>
    <r>
      <rPr>
        <sz val="18"/>
        <color theme="1"/>
        <rFont val="Calibri"/>
        <family val="2"/>
        <scheme val="minor"/>
      </rPr>
      <t>. Households can use more than one type of access service.</t>
    </r>
  </si>
  <si>
    <r>
      <t xml:space="preserve">Households with access to Internet, by type of service: By </t>
    </r>
    <r>
      <rPr>
        <b/>
        <sz val="18"/>
        <color theme="1"/>
        <rFont val="Calibri"/>
        <family val="2"/>
        <scheme val="minor"/>
      </rPr>
      <t>mobile broadband network</t>
    </r>
    <r>
      <rPr>
        <sz val="18"/>
        <color theme="1"/>
        <rFont val="Calibri"/>
        <family val="2"/>
        <scheme val="minor"/>
      </rPr>
      <t xml:space="preserve"> only (any type of connection): Rural</t>
    </r>
  </si>
  <si>
    <r>
      <t xml:space="preserve">Households with access to Internet, by type of service: By </t>
    </r>
    <r>
      <rPr>
        <b/>
        <sz val="18"/>
        <color theme="1"/>
        <rFont val="Calibri"/>
        <family val="2"/>
        <scheme val="minor"/>
      </rPr>
      <t>mobile broadband network</t>
    </r>
    <r>
      <rPr>
        <sz val="18"/>
        <color theme="1"/>
        <rFont val="Calibri"/>
        <family val="2"/>
        <scheme val="minor"/>
      </rPr>
      <t xml:space="preserve"> only (any type of connection): Urban</t>
    </r>
  </si>
  <si>
    <t>Refers to fixed subscriptions to high-speed access to the public Internet (a TCP/IP connection), at downstream speeds equal to, or greater than, 256 kbit/s divided by population and multiplied by 100</t>
  </si>
  <si>
    <t>Refers to the proportion of individuals who used the Internet from any location in the last three months. Access can be via a fixed or mobile network.</t>
  </si>
  <si>
    <t>Internet 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</si>
</sst>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Roboto"/>
    </font>
    <font>
      <u/>
      <sz val="11"/>
      <color theme="10"/>
      <name val="Calibri"/>
      <family val="2"/>
      <scheme val="minor"/>
    </font>
    <font>
      <sz val="11"/>
      <color rgb="FF202122"/>
      <name val="Roboto"/>
    </font>
    <font>
      <b/>
      <sz val="11"/>
      <color theme="1"/>
      <name val="Roboto"/>
    </font>
    <font>
      <sz val="11"/>
      <color rgb="FF111111"/>
      <name val="Roboto"/>
    </font>
    <font>
      <sz val="11"/>
      <name val="Calibri"/>
      <family val="2"/>
      <scheme val="minor"/>
    </font>
    <font>
      <sz val="11"/>
      <name val="Roboto"/>
    </font>
    <font>
      <sz val="10"/>
      <color theme="1"/>
      <name val="Roboto"/>
    </font>
    <font>
      <sz val="10"/>
      <color theme="1"/>
      <name val="Calibri"/>
      <family val="2"/>
      <scheme val="minor"/>
    </font>
    <font>
      <sz val="10"/>
      <color rgb="FF202122"/>
      <name val="Roboto"/>
    </font>
    <font>
      <sz val="10"/>
      <color rgb="FF111111"/>
      <name val="Roboto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Roboto"/>
    </font>
    <font>
      <sz val="12"/>
      <color theme="1"/>
      <name val="Roboto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Roboto"/>
    </font>
    <font>
      <sz val="18"/>
      <color theme="1"/>
      <name val="Roboto"/>
    </font>
    <font>
      <sz val="18"/>
      <color rgb="FF202122"/>
      <name val="Roboto"/>
    </font>
    <font>
      <sz val="1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3" fillId="0" borderId="0" xfId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1" applyFont="1"/>
    <xf numFmtId="0" fontId="2" fillId="0" borderId="0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0" fillId="2" borderId="1" xfId="0" applyNumberFormat="1" applyFill="1" applyBorder="1" applyAlignment="1"/>
    <xf numFmtId="3" fontId="0" fillId="2" borderId="1" xfId="0" applyNumberForma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0" fillId="2" borderId="0" xfId="0" applyFill="1" applyBorder="1" applyAlignment="1"/>
    <xf numFmtId="0" fontId="2" fillId="2" borderId="0" xfId="0" applyFont="1" applyFill="1" applyBorder="1" applyAlignment="1"/>
    <xf numFmtId="0" fontId="0" fillId="2" borderId="0" xfId="0" applyFill="1" applyAlignment="1"/>
    <xf numFmtId="0" fontId="8" fillId="2" borderId="1" xfId="0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/>
    <xf numFmtId="3" fontId="7" fillId="2" borderId="1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/>
    <xf numFmtId="0" fontId="7" fillId="2" borderId="0" xfId="0" applyFont="1" applyFill="1" applyBorder="1" applyAlignment="1"/>
    <xf numFmtId="0" fontId="8" fillId="2" borderId="0" xfId="0" applyFont="1" applyFill="1" applyBorder="1" applyAlignment="1"/>
    <xf numFmtId="0" fontId="7" fillId="2" borderId="0" xfId="0" applyFont="1" applyFill="1" applyAlignment="1"/>
    <xf numFmtId="0" fontId="4" fillId="2" borderId="0" xfId="0" applyFont="1" applyFill="1" applyBorder="1" applyAlignment="1"/>
    <xf numFmtId="3" fontId="0" fillId="2" borderId="0" xfId="0" applyNumberFormat="1" applyFill="1" applyAlignment="1"/>
    <xf numFmtId="3" fontId="8" fillId="2" borderId="0" xfId="0" applyNumberFormat="1" applyFont="1" applyFill="1" applyAlignment="1"/>
    <xf numFmtId="0" fontId="6" fillId="2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3" fontId="0" fillId="0" borderId="1" xfId="0" applyNumberFormat="1" applyBorder="1" applyAlignment="1"/>
    <xf numFmtId="0" fontId="0" fillId="0" borderId="0" xfId="0" applyBorder="1" applyAlignment="1"/>
    <xf numFmtId="0" fontId="0" fillId="0" borderId="0" xfId="0" applyAlignment="1"/>
    <xf numFmtId="0" fontId="9" fillId="2" borderId="1" xfId="0" applyFont="1" applyFill="1" applyBorder="1" applyAlignment="1">
      <alignment vertical="center" wrapText="1"/>
    </xf>
    <xf numFmtId="3" fontId="10" fillId="0" borderId="0" xfId="0" applyNumberFormat="1" applyFont="1" applyAlignment="1"/>
    <xf numFmtId="3" fontId="9" fillId="2" borderId="1" xfId="0" applyNumberFormat="1" applyFont="1" applyFill="1" applyBorder="1" applyAlignment="1">
      <alignment vertical="center" wrapText="1"/>
    </xf>
    <xf numFmtId="3" fontId="10" fillId="2" borderId="1" xfId="0" applyNumberFormat="1" applyFont="1" applyFill="1" applyBorder="1" applyAlignment="1"/>
    <xf numFmtId="0" fontId="10" fillId="2" borderId="1" xfId="0" applyFont="1" applyFill="1" applyBorder="1" applyAlignment="1"/>
    <xf numFmtId="3" fontId="10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0" fontId="10" fillId="2" borderId="0" xfId="0" applyFont="1" applyFill="1" applyBorder="1" applyAlignment="1"/>
    <xf numFmtId="0" fontId="10" fillId="2" borderId="0" xfId="0" applyFont="1" applyFill="1" applyAlignment="1"/>
    <xf numFmtId="0" fontId="11" fillId="2" borderId="1" xfId="0" applyFont="1" applyFill="1" applyBorder="1" applyAlignment="1"/>
    <xf numFmtId="0" fontId="12" fillId="2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vertical="center" wrapText="1"/>
    </xf>
    <xf numFmtId="3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/>
    <xf numFmtId="0" fontId="10" fillId="0" borderId="0" xfId="0" applyFont="1" applyBorder="1" applyAlignment="1"/>
    <xf numFmtId="0" fontId="10" fillId="0" borderId="0" xfId="0" applyFont="1" applyAlignment="1"/>
    <xf numFmtId="0" fontId="0" fillId="0" borderId="0" xfId="0" applyBorder="1"/>
    <xf numFmtId="0" fontId="0" fillId="2" borderId="1" xfId="0" applyFill="1" applyBorder="1" applyProtection="1"/>
    <xf numFmtId="0" fontId="0" fillId="0" borderId="0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0" xfId="0" applyFont="1" applyFill="1"/>
    <xf numFmtId="0" fontId="7" fillId="3" borderId="0" xfId="1" applyFont="1" applyFill="1"/>
    <xf numFmtId="0" fontId="0" fillId="3" borderId="0" xfId="0" applyFill="1"/>
    <xf numFmtId="0" fontId="7" fillId="0" borderId="0" xfId="1" applyFont="1" applyAlignment="1">
      <alignment horizontal="left" vertical="top" wrapText="1"/>
    </xf>
    <xf numFmtId="0" fontId="2" fillId="3" borderId="0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vertical="center"/>
    </xf>
    <xf numFmtId="0" fontId="14" fillId="0" borderId="0" xfId="0" applyFont="1"/>
    <xf numFmtId="0" fontId="18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4" borderId="0" xfId="0" applyFill="1"/>
    <xf numFmtId="0" fontId="0" fillId="2" borderId="0" xfId="0" applyFill="1"/>
    <xf numFmtId="0" fontId="14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3" fontId="16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/>
    </xf>
    <xf numFmtId="3" fontId="14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3" fontId="22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 applyProtection="1">
      <alignment horizontal="center"/>
    </xf>
    <xf numFmtId="3" fontId="20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/>
    </xf>
    <xf numFmtId="0" fontId="20" fillId="2" borderId="5" xfId="0" quotePrefix="1" applyFont="1" applyFill="1" applyBorder="1" applyAlignment="1">
      <alignment horizontal="center" vertical="center"/>
    </xf>
    <xf numFmtId="3" fontId="20" fillId="2" borderId="0" xfId="0" applyNumberFormat="1" applyFont="1" applyFill="1" applyAlignment="1">
      <alignment horizontal="center"/>
    </xf>
    <xf numFmtId="0" fontId="20" fillId="2" borderId="5" xfId="0" applyFont="1" applyFill="1" applyBorder="1" applyAlignment="1" applyProtection="1">
      <alignment horizontal="center"/>
    </xf>
    <xf numFmtId="0" fontId="20" fillId="2" borderId="1" xfId="0" quotePrefix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/>
    </xf>
    <xf numFmtId="0" fontId="14" fillId="3" borderId="0" xfId="0" applyFont="1" applyFill="1"/>
    <xf numFmtId="0" fontId="18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asean.org/asean2020/wp-content/uploads/2021/01/ASEAN-Statistical-Yearbook-2018.pdf" TargetMode="External"/><Relationship Id="rId2" Type="http://schemas.openxmlformats.org/officeDocument/2006/relationships/hyperlink" Target="https://www.statista.com/statistics/796245/gdp-of-the-asean-countries/" TargetMode="External"/><Relationship Id="rId1" Type="http://schemas.openxmlformats.org/officeDocument/2006/relationships/hyperlink" Target="https://en.wikipedia.org/wiki/List_of_ASEAN_countries_by_GDP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aseanstats.org/wp-content/uploads/2017/03/ASYB_201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mf.org/external/datamapper/NGDPD@WEO/OEMDC/ADVEC/WEOWORLD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seanstats.org/wp-content/uploads/2017/10/ASYB_2001.pdf" TargetMode="External"/><Relationship Id="rId2" Type="http://schemas.openxmlformats.org/officeDocument/2006/relationships/hyperlink" Target="https://en.wikipedia.org/wiki/List_of_ASEAN_countries_by_GDP" TargetMode="External"/><Relationship Id="rId1" Type="http://schemas.openxmlformats.org/officeDocument/2006/relationships/hyperlink" Target="https://asean.org/wp-content/uploads/2018/01/ASYB_2017-rev.pdf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aseanstats.org/wp-content/uploads/2017/03/ASYB_20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S166"/>
  <sheetViews>
    <sheetView zoomScale="50" zoomScaleNormal="50" workbookViewId="0">
      <selection activeCell="X145" sqref="X145:X166"/>
    </sheetView>
  </sheetViews>
  <sheetFormatPr defaultRowHeight="15.75"/>
  <cols>
    <col min="2" max="2" width="20.42578125" style="69" customWidth="1"/>
    <col min="3" max="3" width="13.7109375" style="69" customWidth="1"/>
    <col min="4" max="4" width="32" style="69" hidden="1" customWidth="1"/>
    <col min="5" max="5" width="29" style="69" hidden="1" customWidth="1"/>
    <col min="6" max="6" width="74" style="69" hidden="1" customWidth="1"/>
    <col min="7" max="7" width="39.7109375" style="69" hidden="1" customWidth="1"/>
    <col min="8" max="8" width="36.140625" style="69" hidden="1" customWidth="1"/>
    <col min="9" max="9" width="26.140625" style="69" hidden="1" customWidth="1"/>
    <col min="10" max="10" width="33.28515625" style="69" hidden="1" customWidth="1"/>
    <col min="11" max="11" width="35.42578125" style="69" hidden="1" customWidth="1"/>
    <col min="12" max="12" width="39.85546875" style="69" hidden="1" customWidth="1"/>
    <col min="13" max="13" width="34" style="69" hidden="1" customWidth="1"/>
    <col min="14" max="14" width="35.140625" style="69" hidden="1" customWidth="1"/>
    <col min="15" max="15" width="43.140625" style="69" hidden="1" customWidth="1"/>
    <col min="16" max="16" width="59.7109375" style="69" hidden="1" customWidth="1"/>
    <col min="17" max="17" width="45.42578125" style="69" hidden="1" customWidth="1"/>
    <col min="18" max="18" width="26" style="69" hidden="1" customWidth="1"/>
    <col min="19" max="22" width="34.85546875" style="69" hidden="1" customWidth="1"/>
    <col min="23" max="23" width="21.5703125" style="69" hidden="1" customWidth="1"/>
    <col min="24" max="24" width="29.140625" style="69" customWidth="1"/>
    <col min="25" max="25" width="17.5703125" style="69" customWidth="1"/>
    <col min="26" max="26" width="39.7109375" style="69" customWidth="1"/>
    <col min="36" max="36" width="18" customWidth="1"/>
    <col min="42" max="42" width="14.42578125" customWidth="1"/>
  </cols>
  <sheetData>
    <row r="2" spans="2:26">
      <c r="B2" s="68"/>
    </row>
    <row r="3" spans="2:26" s="71" customFormat="1" ht="42" customHeight="1">
      <c r="B3" s="110" t="s">
        <v>0</v>
      </c>
      <c r="C3" s="109" t="s">
        <v>58</v>
      </c>
      <c r="D3" s="109" t="s">
        <v>59</v>
      </c>
      <c r="E3" s="109" t="s">
        <v>60</v>
      </c>
      <c r="F3" s="109" t="s">
        <v>61</v>
      </c>
      <c r="G3" s="117" t="s">
        <v>62</v>
      </c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9"/>
      <c r="X3" s="83" t="s">
        <v>63</v>
      </c>
      <c r="Y3" s="83" t="s">
        <v>64</v>
      </c>
      <c r="Z3" s="83" t="s">
        <v>67</v>
      </c>
    </row>
    <row r="4" spans="2:26" s="71" customFormat="1" ht="201" customHeight="1">
      <c r="B4" s="110"/>
      <c r="C4" s="109"/>
      <c r="D4" s="109"/>
      <c r="E4" s="109"/>
      <c r="F4" s="109"/>
      <c r="G4" s="83" t="s">
        <v>88</v>
      </c>
      <c r="H4" s="83" t="s">
        <v>89</v>
      </c>
      <c r="I4" s="83" t="s">
        <v>90</v>
      </c>
      <c r="J4" s="83" t="s">
        <v>91</v>
      </c>
      <c r="K4" s="83" t="s">
        <v>92</v>
      </c>
      <c r="L4" s="83" t="s">
        <v>93</v>
      </c>
      <c r="M4" s="83" t="s">
        <v>94</v>
      </c>
      <c r="N4" s="83" t="s">
        <v>95</v>
      </c>
      <c r="O4" s="83" t="s">
        <v>69</v>
      </c>
      <c r="P4" s="83" t="s">
        <v>76</v>
      </c>
      <c r="Q4" s="109" t="s">
        <v>77</v>
      </c>
      <c r="R4" s="109"/>
      <c r="S4" s="109" t="s">
        <v>69</v>
      </c>
      <c r="T4" s="109"/>
      <c r="U4" s="109"/>
      <c r="V4" s="109"/>
      <c r="W4" s="109"/>
      <c r="X4" s="83"/>
      <c r="Y4" s="83"/>
      <c r="Z4" s="83"/>
    </row>
    <row r="5" spans="2:26" s="67" customFormat="1" ht="23.25">
      <c r="B5" s="105" t="s">
        <v>6</v>
      </c>
      <c r="C5" s="84">
        <v>1990</v>
      </c>
      <c r="D5" s="84"/>
      <c r="E5" s="84" t="s">
        <v>65</v>
      </c>
      <c r="F5" s="84" t="s">
        <v>65</v>
      </c>
      <c r="G5" s="84"/>
      <c r="H5" s="84"/>
      <c r="I5" s="84"/>
      <c r="J5" s="84"/>
      <c r="K5" s="84"/>
      <c r="L5" s="84"/>
      <c r="M5" s="84"/>
      <c r="N5" s="84"/>
      <c r="O5" s="84"/>
      <c r="P5" s="84"/>
      <c r="Q5" s="113"/>
      <c r="R5" s="114"/>
      <c r="S5" s="116"/>
      <c r="T5" s="116"/>
      <c r="U5" s="116"/>
      <c r="V5" s="116"/>
      <c r="W5" s="116"/>
      <c r="X5" s="84">
        <v>0</v>
      </c>
      <c r="Y5" s="85">
        <v>18102</v>
      </c>
      <c r="Z5" s="86">
        <v>47.244999999999997</v>
      </c>
    </row>
    <row r="6" spans="2:26" s="67" customFormat="1" ht="23.25">
      <c r="B6" s="106"/>
      <c r="C6" s="84">
        <v>1992</v>
      </c>
      <c r="D6" s="84"/>
      <c r="E6" s="84" t="s">
        <v>65</v>
      </c>
      <c r="F6" s="84" t="s">
        <v>65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113"/>
      <c r="R6" s="114"/>
      <c r="S6" s="116"/>
      <c r="T6" s="116"/>
      <c r="U6" s="116"/>
      <c r="V6" s="116"/>
      <c r="W6" s="116"/>
      <c r="X6" s="84">
        <v>1.0478200000000001E-3</v>
      </c>
      <c r="Y6" s="84" t="s">
        <v>65</v>
      </c>
      <c r="Z6" s="86">
        <v>64.427000000000007</v>
      </c>
    </row>
    <row r="7" spans="2:26" s="67" customFormat="1" ht="23.25">
      <c r="B7" s="106"/>
      <c r="C7" s="84">
        <v>1993</v>
      </c>
      <c r="D7" s="84"/>
      <c r="E7" s="84" t="s">
        <v>65</v>
      </c>
      <c r="F7" s="84" t="s">
        <v>65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113"/>
      <c r="R7" s="114"/>
      <c r="S7" s="116"/>
      <c r="T7" s="116"/>
      <c r="U7" s="116"/>
      <c r="V7" s="116"/>
      <c r="W7" s="116"/>
      <c r="X7" s="84">
        <v>2.5538499999999999E-2</v>
      </c>
      <c r="Y7" s="84" t="s">
        <v>65</v>
      </c>
      <c r="Z7" s="86">
        <v>72.856999999999999</v>
      </c>
    </row>
    <row r="8" spans="2:26" s="67" customFormat="1" ht="23.25">
      <c r="B8" s="106"/>
      <c r="C8" s="84">
        <v>1994</v>
      </c>
      <c r="D8" s="84"/>
      <c r="E8" s="84" t="s">
        <v>65</v>
      </c>
      <c r="F8" s="84" t="s">
        <v>65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113"/>
      <c r="R8" s="114"/>
      <c r="S8" s="116"/>
      <c r="T8" s="116"/>
      <c r="U8" s="116"/>
      <c r="V8" s="116"/>
      <c r="W8" s="116"/>
      <c r="X8" s="84">
        <v>9.9607399999999999E-2</v>
      </c>
      <c r="Y8" s="84" t="s">
        <v>65</v>
      </c>
      <c r="Z8" s="86">
        <v>81.156000000000006</v>
      </c>
    </row>
    <row r="9" spans="2:26" s="67" customFormat="1" ht="23.25">
      <c r="B9" s="106"/>
      <c r="C9" s="84">
        <v>1995</v>
      </c>
      <c r="D9" s="84"/>
      <c r="E9" s="84" t="s">
        <v>65</v>
      </c>
      <c r="F9" s="84" t="s">
        <v>65</v>
      </c>
      <c r="G9" s="84"/>
      <c r="H9" s="84"/>
      <c r="I9" s="84"/>
      <c r="J9" s="84"/>
      <c r="K9" s="84"/>
      <c r="L9" s="84"/>
      <c r="M9" s="84"/>
      <c r="N9" s="84"/>
      <c r="O9" s="84"/>
      <c r="P9" s="84"/>
      <c r="Q9" s="113"/>
      <c r="R9" s="114"/>
      <c r="S9" s="116"/>
      <c r="T9" s="116"/>
      <c r="U9" s="116"/>
      <c r="V9" s="116"/>
      <c r="W9" s="116"/>
      <c r="X9" s="84">
        <v>0.145674</v>
      </c>
      <c r="Y9" s="87">
        <v>20689</v>
      </c>
      <c r="Z9" s="86">
        <v>96.605999999999995</v>
      </c>
    </row>
    <row r="10" spans="2:26" s="67" customFormat="1" ht="23.25">
      <c r="B10" s="106"/>
      <c r="C10" s="84">
        <v>1996</v>
      </c>
      <c r="D10" s="84"/>
      <c r="E10" s="84" t="s">
        <v>65</v>
      </c>
      <c r="F10" s="84" t="s">
        <v>65</v>
      </c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113"/>
      <c r="R10" s="114"/>
      <c r="S10" s="116"/>
      <c r="T10" s="116"/>
      <c r="U10" s="116"/>
      <c r="V10" s="116"/>
      <c r="W10" s="116"/>
      <c r="X10" s="84">
        <v>0.85204400000000002</v>
      </c>
      <c r="Y10" s="87">
        <v>21170</v>
      </c>
      <c r="Z10" s="86">
        <v>109.846</v>
      </c>
    </row>
    <row r="11" spans="2:26" s="67" customFormat="1" ht="23.25">
      <c r="B11" s="106"/>
      <c r="C11" s="84">
        <v>1997</v>
      </c>
      <c r="D11" s="84"/>
      <c r="E11" s="84" t="s">
        <v>65</v>
      </c>
      <c r="F11" s="84" t="s">
        <v>65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113"/>
      <c r="R11" s="114"/>
      <c r="S11" s="116"/>
      <c r="T11" s="116"/>
      <c r="U11" s="116"/>
      <c r="V11" s="116"/>
      <c r="W11" s="116"/>
      <c r="X11" s="84">
        <v>2.3073899999999998</v>
      </c>
      <c r="Y11" s="87">
        <v>21670</v>
      </c>
      <c r="Z11" s="86">
        <v>109.116</v>
      </c>
    </row>
    <row r="12" spans="2:26" s="67" customFormat="1" ht="23.25">
      <c r="B12" s="106"/>
      <c r="C12" s="84">
        <v>1998</v>
      </c>
      <c r="D12" s="84"/>
      <c r="E12" s="84" t="s">
        <v>65</v>
      </c>
      <c r="F12" s="84" t="s">
        <v>65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113"/>
      <c r="R12" s="114"/>
      <c r="S12" s="116"/>
      <c r="T12" s="116"/>
      <c r="U12" s="116"/>
      <c r="V12" s="116"/>
      <c r="W12" s="116"/>
      <c r="X12" s="84">
        <v>6.7517699999999996</v>
      </c>
      <c r="Y12" s="87">
        <v>22180</v>
      </c>
      <c r="Z12" s="86">
        <v>78.638999999999996</v>
      </c>
    </row>
    <row r="13" spans="2:26" s="67" customFormat="1" ht="23.25">
      <c r="B13" s="106"/>
      <c r="C13" s="84">
        <v>1999</v>
      </c>
      <c r="D13" s="84"/>
      <c r="E13" s="84" t="s">
        <v>65</v>
      </c>
      <c r="F13" s="84" t="s">
        <v>65</v>
      </c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113"/>
      <c r="R13" s="114"/>
      <c r="S13" s="116"/>
      <c r="T13" s="116"/>
      <c r="U13" s="116"/>
      <c r="V13" s="116"/>
      <c r="W13" s="116"/>
      <c r="X13" s="84">
        <v>12.3055</v>
      </c>
      <c r="Y13" s="87">
        <v>22710</v>
      </c>
      <c r="Z13" s="86">
        <v>86.203000000000003</v>
      </c>
    </row>
    <row r="14" spans="2:26" s="67" customFormat="1" ht="23.25">
      <c r="B14" s="106"/>
      <c r="C14" s="84">
        <v>2000</v>
      </c>
      <c r="D14" s="84"/>
      <c r="E14" s="84" t="s">
        <v>65</v>
      </c>
      <c r="F14" s="84" t="s">
        <v>65</v>
      </c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113"/>
      <c r="R14" s="114"/>
      <c r="S14" s="116"/>
      <c r="T14" s="116"/>
      <c r="U14" s="116"/>
      <c r="V14" s="116"/>
      <c r="W14" s="116"/>
      <c r="X14" s="84">
        <v>21.384699999999999</v>
      </c>
      <c r="Y14" s="87">
        <v>23266</v>
      </c>
      <c r="Z14" s="86">
        <v>102.149</v>
      </c>
    </row>
    <row r="15" spans="2:26" ht="23.25">
      <c r="B15" s="106"/>
      <c r="C15" s="88">
        <v>2001</v>
      </c>
      <c r="D15" s="84"/>
      <c r="E15" s="84" t="s">
        <v>65</v>
      </c>
      <c r="F15" s="88">
        <v>1.6990499999999999E-2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113"/>
      <c r="R15" s="114"/>
      <c r="S15" s="116"/>
      <c r="T15" s="116"/>
      <c r="U15" s="116"/>
      <c r="V15" s="116"/>
      <c r="W15" s="116"/>
      <c r="X15" s="84">
        <v>26.696000000000002</v>
      </c>
      <c r="Y15" s="84" t="s">
        <v>65</v>
      </c>
      <c r="Z15" s="86">
        <v>101.054</v>
      </c>
    </row>
    <row r="16" spans="2:26" ht="23.25">
      <c r="B16" s="106"/>
      <c r="C16" s="88">
        <v>2002</v>
      </c>
      <c r="D16" s="84"/>
      <c r="E16" s="84" t="s">
        <v>65</v>
      </c>
      <c r="F16" s="88">
        <v>7.9950499999999994E-2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113"/>
      <c r="R16" s="114"/>
      <c r="S16" s="116"/>
      <c r="T16" s="116"/>
      <c r="U16" s="116"/>
      <c r="V16" s="116"/>
      <c r="W16" s="116"/>
      <c r="X16" s="84">
        <v>32.338200000000001</v>
      </c>
      <c r="Y16" s="84" t="s">
        <v>65</v>
      </c>
      <c r="Z16" s="86">
        <v>109.833</v>
      </c>
    </row>
    <row r="17" spans="2:26" ht="23.25">
      <c r="B17" s="106"/>
      <c r="C17" s="88">
        <v>2003</v>
      </c>
      <c r="D17" s="84"/>
      <c r="E17" s="84" t="s">
        <v>65</v>
      </c>
      <c r="F17" s="88">
        <v>0.44625999999999999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113"/>
      <c r="R17" s="114"/>
      <c r="S17" s="116"/>
      <c r="T17" s="116"/>
      <c r="U17" s="116"/>
      <c r="V17" s="116"/>
      <c r="W17" s="116"/>
      <c r="X17" s="84">
        <v>34.971200000000003</v>
      </c>
      <c r="Y17" s="84" t="s">
        <v>65</v>
      </c>
      <c r="Z17" s="86">
        <v>120.02500000000001</v>
      </c>
    </row>
    <row r="18" spans="2:26" ht="23.25">
      <c r="B18" s="106"/>
      <c r="C18" s="88">
        <v>2004</v>
      </c>
      <c r="D18" s="84"/>
      <c r="E18" s="84" t="s">
        <v>65</v>
      </c>
      <c r="F18" s="88">
        <v>0.99671399999999999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113"/>
      <c r="R18" s="114"/>
      <c r="S18" s="116"/>
      <c r="T18" s="116"/>
      <c r="U18" s="116"/>
      <c r="V18" s="116"/>
      <c r="W18" s="116"/>
      <c r="X18" s="84">
        <v>42.252299999999998</v>
      </c>
      <c r="Y18" s="84" t="s">
        <v>65</v>
      </c>
      <c r="Z18" s="86">
        <v>135.869</v>
      </c>
    </row>
    <row r="19" spans="2:26" ht="23.25">
      <c r="B19" s="106"/>
      <c r="C19" s="88">
        <v>2005</v>
      </c>
      <c r="D19" s="84"/>
      <c r="E19" s="84" t="s">
        <v>65</v>
      </c>
      <c r="F19" s="88">
        <v>1.8635600000000001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113"/>
      <c r="R19" s="114"/>
      <c r="S19" s="116"/>
      <c r="T19" s="116"/>
      <c r="U19" s="116"/>
      <c r="V19" s="116"/>
      <c r="W19" s="116"/>
      <c r="X19" s="84">
        <v>48.629199999999997</v>
      </c>
      <c r="Y19" s="85">
        <v>26128</v>
      </c>
      <c r="Z19" s="86">
        <v>150.345</v>
      </c>
    </row>
    <row r="20" spans="2:26" ht="23.25">
      <c r="B20" s="106"/>
      <c r="C20" s="88">
        <v>2006</v>
      </c>
      <c r="D20" s="84"/>
      <c r="E20" s="84" t="s">
        <v>65</v>
      </c>
      <c r="F20" s="88">
        <v>2.8329599999999999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113"/>
      <c r="R20" s="114"/>
      <c r="S20" s="116"/>
      <c r="T20" s="116"/>
      <c r="U20" s="116"/>
      <c r="V20" s="116"/>
      <c r="W20" s="116"/>
      <c r="X20" s="84">
        <v>51.637999999999998</v>
      </c>
      <c r="Y20" s="85">
        <v>26640</v>
      </c>
      <c r="Z20" s="86">
        <v>170.41</v>
      </c>
    </row>
    <row r="21" spans="2:26" ht="23.25">
      <c r="B21" s="106"/>
      <c r="C21" s="88">
        <v>2007</v>
      </c>
      <c r="D21" s="84"/>
      <c r="E21" s="84" t="s">
        <v>65</v>
      </c>
      <c r="F21" s="88">
        <v>3.82097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113"/>
      <c r="R21" s="114"/>
      <c r="S21" s="116"/>
      <c r="T21" s="116"/>
      <c r="U21" s="116"/>
      <c r="V21" s="116"/>
      <c r="W21" s="116"/>
      <c r="X21" s="84">
        <v>55.7</v>
      </c>
      <c r="Y21" s="85">
        <v>27058</v>
      </c>
      <c r="Z21" s="86">
        <v>202.732</v>
      </c>
    </row>
    <row r="22" spans="2:26" ht="23.25">
      <c r="B22" s="106"/>
      <c r="C22" s="88">
        <v>2008</v>
      </c>
      <c r="D22" s="84"/>
      <c r="E22" s="84" t="s">
        <v>65</v>
      </c>
      <c r="F22" s="88">
        <v>4.80511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113"/>
      <c r="R22" s="114"/>
      <c r="S22" s="116"/>
      <c r="T22" s="116"/>
      <c r="U22" s="116"/>
      <c r="V22" s="116"/>
      <c r="W22" s="116"/>
      <c r="X22" s="84">
        <v>55.8</v>
      </c>
      <c r="Y22" s="85">
        <v>27568</v>
      </c>
      <c r="Z22" s="86">
        <v>241.946</v>
      </c>
    </row>
    <row r="23" spans="2:26" ht="23.25">
      <c r="B23" s="106"/>
      <c r="C23" s="88">
        <v>2009</v>
      </c>
      <c r="D23" s="84"/>
      <c r="E23" s="84" t="s">
        <v>65</v>
      </c>
      <c r="F23" s="88">
        <v>5.5058600000000002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113"/>
      <c r="R23" s="114"/>
      <c r="S23" s="116"/>
      <c r="T23" s="116"/>
      <c r="U23" s="116"/>
      <c r="V23" s="116"/>
      <c r="W23" s="116"/>
      <c r="X23" s="84">
        <v>55.9</v>
      </c>
      <c r="Y23" s="85">
        <v>28082</v>
      </c>
      <c r="Z23" s="86">
        <v>211.84700000000001</v>
      </c>
    </row>
    <row r="24" spans="2:26" ht="23.25">
      <c r="B24" s="106"/>
      <c r="C24" s="88">
        <v>2010</v>
      </c>
      <c r="D24" s="84"/>
      <c r="E24" s="84" t="s">
        <v>65</v>
      </c>
      <c r="F24" s="88">
        <v>7.3048900000000003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113"/>
      <c r="R24" s="114"/>
      <c r="S24" s="116"/>
      <c r="T24" s="116"/>
      <c r="U24" s="116"/>
      <c r="V24" s="116"/>
      <c r="W24" s="116"/>
      <c r="X24" s="84">
        <v>56.3</v>
      </c>
      <c r="Y24" s="85">
        <v>28589</v>
      </c>
      <c r="Z24" s="86">
        <v>258.64</v>
      </c>
    </row>
    <row r="25" spans="2:26" ht="23.25">
      <c r="B25" s="106"/>
      <c r="C25" s="88">
        <v>2011</v>
      </c>
      <c r="D25" s="84"/>
      <c r="E25" s="84" t="s">
        <v>65</v>
      </c>
      <c r="F25" s="88">
        <v>8.5892599999999995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113"/>
      <c r="R25" s="114"/>
      <c r="S25" s="116"/>
      <c r="T25" s="116"/>
      <c r="U25" s="116"/>
      <c r="V25" s="116"/>
      <c r="W25" s="116"/>
      <c r="X25" s="84">
        <v>61</v>
      </c>
      <c r="Y25" s="85">
        <v>29062</v>
      </c>
      <c r="Z25" s="86">
        <v>302.18400000000003</v>
      </c>
    </row>
    <row r="26" spans="2:26" ht="23.25">
      <c r="B26" s="106"/>
      <c r="C26" s="88">
        <v>2012</v>
      </c>
      <c r="D26" s="84"/>
      <c r="E26" s="84" t="s">
        <v>65</v>
      </c>
      <c r="F26" s="88">
        <v>9.8478700000000003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113"/>
      <c r="R26" s="114"/>
      <c r="S26" s="116"/>
      <c r="T26" s="116"/>
      <c r="U26" s="116"/>
      <c r="V26" s="116"/>
      <c r="W26" s="116"/>
      <c r="X26" s="84">
        <v>65.8</v>
      </c>
      <c r="Y26" s="85">
        <v>29510</v>
      </c>
      <c r="Z26" s="86">
        <v>318.90899999999999</v>
      </c>
    </row>
    <row r="27" spans="2:26" ht="23.25">
      <c r="B27" s="106"/>
      <c r="C27" s="88">
        <v>2013</v>
      </c>
      <c r="D27" s="84"/>
      <c r="E27" s="84" t="s">
        <v>65</v>
      </c>
      <c r="F27" s="88">
        <v>9.7521799999999992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113"/>
      <c r="R27" s="114"/>
      <c r="S27" s="116"/>
      <c r="T27" s="116"/>
      <c r="U27" s="116"/>
      <c r="V27" s="116"/>
      <c r="W27" s="116"/>
      <c r="X27" s="84">
        <v>57.057499999999997</v>
      </c>
      <c r="Y27" s="85">
        <v>30214</v>
      </c>
      <c r="Z27" s="86">
        <v>327.86900000000003</v>
      </c>
    </row>
    <row r="28" spans="2:26" ht="23.25">
      <c r="B28" s="106"/>
      <c r="C28" s="88">
        <v>2014</v>
      </c>
      <c r="D28" s="84"/>
      <c r="E28" s="84" t="s">
        <v>65</v>
      </c>
      <c r="F28" s="88">
        <v>10.001200000000001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113"/>
      <c r="R28" s="114"/>
      <c r="S28" s="116"/>
      <c r="T28" s="116"/>
      <c r="U28" s="116"/>
      <c r="V28" s="116"/>
      <c r="W28" s="116"/>
      <c r="X28" s="84">
        <v>63.665399999999998</v>
      </c>
      <c r="Y28" s="85">
        <v>30709</v>
      </c>
      <c r="Z28" s="86">
        <v>342.86799999999999</v>
      </c>
    </row>
    <row r="29" spans="2:26" ht="23.25">
      <c r="B29" s="106"/>
      <c r="C29" s="88">
        <v>2015</v>
      </c>
      <c r="D29" s="84"/>
      <c r="E29" s="84" t="s">
        <v>65</v>
      </c>
      <c r="F29" s="88">
        <v>9.8613300000000006</v>
      </c>
      <c r="G29" s="88">
        <v>70.055400000000006</v>
      </c>
      <c r="H29" s="88">
        <v>49.074599999999997</v>
      </c>
      <c r="I29" s="88">
        <v>76.197100000000006</v>
      </c>
      <c r="J29" s="88"/>
      <c r="K29" s="88"/>
      <c r="L29" s="88"/>
      <c r="M29" s="88"/>
      <c r="N29" s="88"/>
      <c r="O29" s="88"/>
      <c r="P29" s="88"/>
      <c r="Q29" s="113"/>
      <c r="R29" s="114"/>
      <c r="S29" s="116"/>
      <c r="T29" s="116"/>
      <c r="U29" s="116"/>
      <c r="V29" s="116"/>
      <c r="W29" s="116"/>
      <c r="X29" s="84">
        <v>71.064099999999996</v>
      </c>
      <c r="Y29" s="85">
        <v>31186</v>
      </c>
      <c r="Z29" s="86">
        <v>301.35500000000002</v>
      </c>
    </row>
    <row r="30" spans="2:26" ht="23.25">
      <c r="B30" s="106"/>
      <c r="C30" s="88">
        <v>2016</v>
      </c>
      <c r="D30" s="84"/>
      <c r="E30" s="84" t="s">
        <v>65</v>
      </c>
      <c r="F30" s="88">
        <v>8.6238799999999998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113"/>
      <c r="R30" s="114"/>
      <c r="S30" s="116"/>
      <c r="T30" s="116"/>
      <c r="U30" s="116"/>
      <c r="V30" s="116"/>
      <c r="W30" s="116"/>
      <c r="X30" s="84">
        <v>78.788300000000007</v>
      </c>
      <c r="Y30" s="85">
        <v>31661</v>
      </c>
      <c r="Z30" s="86">
        <v>301.25599999999997</v>
      </c>
    </row>
    <row r="31" spans="2:26" ht="23.25">
      <c r="B31" s="106"/>
      <c r="C31" s="88">
        <v>2017</v>
      </c>
      <c r="D31" s="84"/>
      <c r="E31" s="88">
        <v>27.8979</v>
      </c>
      <c r="F31" s="88">
        <v>8.4057300000000001</v>
      </c>
      <c r="G31" s="88">
        <v>85.652000000000001</v>
      </c>
      <c r="H31" s="88">
        <v>77.771600000000007</v>
      </c>
      <c r="I31" s="88">
        <v>87.773200000000003</v>
      </c>
      <c r="J31" s="88">
        <v>1.11111</v>
      </c>
      <c r="K31" s="88">
        <v>1.5767</v>
      </c>
      <c r="L31" s="88">
        <v>1.4781500000000001</v>
      </c>
      <c r="M31" s="88">
        <v>66.316800000000001</v>
      </c>
      <c r="N31" s="88">
        <v>53.885800000000003</v>
      </c>
      <c r="O31" s="88">
        <v>56.509599999999999</v>
      </c>
      <c r="P31" s="88">
        <v>10.3438</v>
      </c>
      <c r="Q31" s="111">
        <v>32.310699999999997</v>
      </c>
      <c r="R31" s="112"/>
      <c r="S31" s="115">
        <v>27.664300000000001</v>
      </c>
      <c r="T31" s="115"/>
      <c r="U31" s="115"/>
      <c r="V31" s="115"/>
      <c r="W31" s="115"/>
      <c r="X31" s="84">
        <v>80.140500000000003</v>
      </c>
      <c r="Y31" s="84" t="s">
        <v>65</v>
      </c>
      <c r="Z31" s="86">
        <v>319.10899999999998</v>
      </c>
    </row>
    <row r="32" spans="2:26" ht="23.25">
      <c r="B32" s="106"/>
      <c r="C32" s="88">
        <v>2018</v>
      </c>
      <c r="D32" s="84"/>
      <c r="E32" s="88">
        <v>25.992699999999999</v>
      </c>
      <c r="F32" s="88">
        <v>8.3211700000000004</v>
      </c>
      <c r="G32" s="88">
        <v>86.975700000000003</v>
      </c>
      <c r="H32" s="88">
        <v>78.869100000000003</v>
      </c>
      <c r="I32" s="88">
        <v>89.06</v>
      </c>
      <c r="J32" s="88">
        <v>0.85842200000000002</v>
      </c>
      <c r="K32" s="88">
        <v>1.6026100000000001</v>
      </c>
      <c r="L32" s="88">
        <v>1.4503999999999999</v>
      </c>
      <c r="M32" s="88">
        <v>69.102999999999994</v>
      </c>
      <c r="N32" s="88">
        <v>57.027000000000001</v>
      </c>
      <c r="O32" s="88">
        <v>59.498199999999997</v>
      </c>
      <c r="P32" s="88">
        <v>8.9076900000000006</v>
      </c>
      <c r="Q32" s="111">
        <v>30.428799999999999</v>
      </c>
      <c r="R32" s="112"/>
      <c r="S32" s="115">
        <v>26.027000000000001</v>
      </c>
      <c r="T32" s="115"/>
      <c r="U32" s="115"/>
      <c r="V32" s="115"/>
      <c r="W32" s="115"/>
      <c r="X32" s="84">
        <v>81.200999999999993</v>
      </c>
      <c r="Y32" s="84" t="s">
        <v>65</v>
      </c>
      <c r="Z32" s="86">
        <v>358.78300000000002</v>
      </c>
    </row>
    <row r="33" spans="1:149" ht="23.25">
      <c r="B33" s="106"/>
      <c r="C33" s="88">
        <v>2019</v>
      </c>
      <c r="D33" s="84"/>
      <c r="E33" s="88">
        <v>23.104600000000001</v>
      </c>
      <c r="F33" s="88">
        <v>9.0370000000000008</v>
      </c>
      <c r="G33" s="88">
        <v>90.104500000000002</v>
      </c>
      <c r="H33" s="88">
        <v>81.472499999999997</v>
      </c>
      <c r="I33" s="88">
        <v>92.234399999999994</v>
      </c>
      <c r="J33" s="88">
        <v>1.04251</v>
      </c>
      <c r="K33" s="88">
        <v>3.45547</v>
      </c>
      <c r="L33" s="88">
        <v>2.9779300000000002</v>
      </c>
      <c r="M33" s="88">
        <v>69.741500000000002</v>
      </c>
      <c r="N33" s="88">
        <v>56.888199999999998</v>
      </c>
      <c r="O33" s="88">
        <v>59.432000000000002</v>
      </c>
      <c r="P33" s="88">
        <v>10.6884</v>
      </c>
      <c r="Q33" s="111">
        <v>31.890699999999999</v>
      </c>
      <c r="R33" s="112"/>
      <c r="S33" s="115">
        <v>27.694600000000001</v>
      </c>
      <c r="T33" s="115"/>
      <c r="U33" s="115"/>
      <c r="V33" s="115"/>
      <c r="W33" s="115"/>
      <c r="X33" s="84">
        <v>84.187100000000001</v>
      </c>
      <c r="Y33" s="84" t="s">
        <v>65</v>
      </c>
      <c r="Z33" s="86">
        <v>365.178</v>
      </c>
    </row>
    <row r="34" spans="1:149" ht="23.25">
      <c r="B34" s="106"/>
      <c r="C34" s="88">
        <v>2020</v>
      </c>
      <c r="D34" s="84"/>
      <c r="E34" s="88">
        <v>6.1101799999999997</v>
      </c>
      <c r="F34" s="88">
        <v>10.116899999999999</v>
      </c>
      <c r="G34" s="88">
        <v>91.706199999999995</v>
      </c>
      <c r="H34" s="88">
        <v>83.922899999999998</v>
      </c>
      <c r="I34" s="88">
        <v>93.549499999999995</v>
      </c>
      <c r="J34" s="88">
        <v>1.07514</v>
      </c>
      <c r="K34" s="88">
        <v>1.85887</v>
      </c>
      <c r="L34" s="88">
        <v>1.7088000000000001</v>
      </c>
      <c r="M34" s="88">
        <v>70.297700000000006</v>
      </c>
      <c r="N34" s="88">
        <v>54.230400000000003</v>
      </c>
      <c r="O34" s="88">
        <v>57.307000000000002</v>
      </c>
      <c r="P34" s="88">
        <v>11.795</v>
      </c>
      <c r="Q34" s="111">
        <v>37.331800000000001</v>
      </c>
      <c r="R34" s="112"/>
      <c r="S34" s="115">
        <v>32.442</v>
      </c>
      <c r="T34" s="115"/>
      <c r="U34" s="115"/>
      <c r="V34" s="115"/>
      <c r="W34" s="115"/>
      <c r="X34" s="84">
        <v>89.555000000000007</v>
      </c>
      <c r="Y34" s="84" t="s">
        <v>65</v>
      </c>
      <c r="Z34" s="86">
        <v>337.45600000000002</v>
      </c>
    </row>
    <row r="35" spans="1:149" ht="23.25">
      <c r="B35" s="106"/>
      <c r="C35" s="88">
        <v>2021</v>
      </c>
      <c r="D35" s="84"/>
      <c r="E35" s="88">
        <v>31.119800000000001</v>
      </c>
      <c r="F35" s="88">
        <v>11.122</v>
      </c>
      <c r="G35" s="88">
        <v>95.426299999999998</v>
      </c>
      <c r="H35" s="88">
        <v>89.118600000000001</v>
      </c>
      <c r="I35" s="88">
        <v>96.864599999999996</v>
      </c>
      <c r="J35" s="88">
        <v>1.00119</v>
      </c>
      <c r="K35" s="88">
        <v>1.5345299999999999</v>
      </c>
      <c r="L35" s="88">
        <v>1.4355100000000001</v>
      </c>
      <c r="M35" s="88">
        <v>71.009299999999996</v>
      </c>
      <c r="N35" s="88">
        <v>50.366900000000001</v>
      </c>
      <c r="O35" s="88">
        <v>54.1997</v>
      </c>
      <c r="P35" s="88">
        <v>17.1008</v>
      </c>
      <c r="Q35" s="111">
        <v>44.954599999999999</v>
      </c>
      <c r="R35" s="112"/>
      <c r="S35" s="115">
        <v>39.782800000000002</v>
      </c>
      <c r="T35" s="115"/>
      <c r="U35" s="115"/>
      <c r="V35" s="115"/>
      <c r="W35" s="115"/>
      <c r="X35" s="84">
        <v>96.751400000000004</v>
      </c>
      <c r="Y35" s="84" t="s">
        <v>65</v>
      </c>
      <c r="Z35" s="86">
        <v>373.83199999999999</v>
      </c>
    </row>
    <row r="36" spans="1:149" ht="23.25">
      <c r="B36" s="107"/>
      <c r="C36" s="88">
        <v>2022</v>
      </c>
      <c r="D36" s="84"/>
      <c r="E36" s="88">
        <v>27.143699999999999</v>
      </c>
      <c r="F36" s="88">
        <v>12.446999999999999</v>
      </c>
      <c r="G36" s="88">
        <v>95.576899999999995</v>
      </c>
      <c r="H36" s="88">
        <v>88.538200000000003</v>
      </c>
      <c r="I36" s="88">
        <v>97.700100000000006</v>
      </c>
      <c r="J36" s="88">
        <v>1.3363799999999999</v>
      </c>
      <c r="K36" s="88">
        <v>0.94958500000000001</v>
      </c>
      <c r="L36" s="88">
        <v>1.03922</v>
      </c>
      <c r="M36" s="88">
        <v>65.486800000000002</v>
      </c>
      <c r="N36" s="88">
        <v>44.508200000000002</v>
      </c>
      <c r="O36" s="88">
        <v>49.369900000000001</v>
      </c>
      <c r="P36" s="88">
        <v>21.715</v>
      </c>
      <c r="Q36" s="111">
        <v>52.2423</v>
      </c>
      <c r="R36" s="112"/>
      <c r="S36" s="115">
        <v>45.167700000000004</v>
      </c>
      <c r="T36" s="115"/>
      <c r="U36" s="115"/>
      <c r="V36" s="115"/>
      <c r="W36" s="115"/>
      <c r="X36" s="84">
        <v>97.398600000000002</v>
      </c>
      <c r="Y36" s="89">
        <v>115.559</v>
      </c>
      <c r="Z36" s="86">
        <v>407.02699999999999</v>
      </c>
    </row>
    <row r="37" spans="1:149" s="72" customFormat="1" ht="42" customHeight="1">
      <c r="A37" s="73"/>
      <c r="B37" s="110" t="s">
        <v>0</v>
      </c>
      <c r="C37" s="109" t="s">
        <v>58</v>
      </c>
      <c r="D37" s="109" t="s">
        <v>59</v>
      </c>
      <c r="E37" s="109" t="s">
        <v>60</v>
      </c>
      <c r="F37" s="109" t="s">
        <v>61</v>
      </c>
      <c r="G37" s="109" t="s">
        <v>62</v>
      </c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 t="s">
        <v>63</v>
      </c>
      <c r="Y37" s="109" t="s">
        <v>64</v>
      </c>
      <c r="Z37" s="109" t="s">
        <v>67</v>
      </c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</row>
    <row r="38" spans="1:149" ht="217.5" customHeight="1">
      <c r="B38" s="110"/>
      <c r="C38" s="109"/>
      <c r="D38" s="109"/>
      <c r="E38" s="109"/>
      <c r="F38" s="109"/>
      <c r="G38" s="83" t="s">
        <v>78</v>
      </c>
      <c r="H38" s="83" t="s">
        <v>88</v>
      </c>
      <c r="I38" s="83" t="s">
        <v>90</v>
      </c>
      <c r="J38" s="83" t="s">
        <v>69</v>
      </c>
      <c r="K38" s="83" t="s">
        <v>69</v>
      </c>
      <c r="L38" s="83" t="s">
        <v>69</v>
      </c>
      <c r="M38" s="83" t="s">
        <v>79</v>
      </c>
      <c r="N38" s="83" t="s">
        <v>71</v>
      </c>
      <c r="O38" s="83" t="s">
        <v>73</v>
      </c>
      <c r="P38" s="83" t="s">
        <v>69</v>
      </c>
      <c r="Q38" s="83" t="s">
        <v>75</v>
      </c>
      <c r="R38" s="109" t="s">
        <v>69</v>
      </c>
      <c r="S38" s="109"/>
      <c r="T38" s="83"/>
      <c r="U38" s="83" t="s">
        <v>77</v>
      </c>
      <c r="V38" s="109" t="s">
        <v>69</v>
      </c>
      <c r="W38" s="109"/>
      <c r="X38" s="109"/>
      <c r="Y38" s="109"/>
      <c r="Z38" s="109"/>
    </row>
    <row r="39" spans="1:149" ht="23.25">
      <c r="A39" s="73"/>
      <c r="B39" s="108" t="s">
        <v>3</v>
      </c>
      <c r="C39" s="88">
        <v>1990</v>
      </c>
      <c r="D39" s="84"/>
      <c r="E39" s="84"/>
      <c r="F39" s="88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109"/>
      <c r="S39" s="109"/>
      <c r="T39" s="83"/>
      <c r="U39" s="83"/>
      <c r="V39" s="109"/>
      <c r="W39" s="109"/>
      <c r="X39" s="88">
        <v>0</v>
      </c>
      <c r="Y39" s="85">
        <v>3047</v>
      </c>
      <c r="Z39" s="86">
        <v>38.892000000000003</v>
      </c>
    </row>
    <row r="40" spans="1:149" ht="23.25">
      <c r="B40" s="108"/>
      <c r="C40" s="88">
        <v>1991</v>
      </c>
      <c r="D40" s="84"/>
      <c r="E40" s="84" t="s">
        <v>65</v>
      </c>
      <c r="F40" s="88" t="s">
        <v>65</v>
      </c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115"/>
      <c r="S40" s="115"/>
      <c r="T40" s="88"/>
      <c r="U40" s="88"/>
      <c r="V40" s="109"/>
      <c r="W40" s="109"/>
      <c r="X40" s="88">
        <v>0.16150400000000001</v>
      </c>
      <c r="Y40" s="84" t="s">
        <v>65</v>
      </c>
      <c r="Z40" s="86">
        <v>45.465000000000003</v>
      </c>
    </row>
    <row r="41" spans="1:149" ht="23.25">
      <c r="B41" s="108"/>
      <c r="C41" s="88">
        <v>1992</v>
      </c>
      <c r="D41" s="84"/>
      <c r="E41" s="84" t="s">
        <v>65</v>
      </c>
      <c r="F41" s="88" t="s">
        <v>65</v>
      </c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115"/>
      <c r="S41" s="115"/>
      <c r="T41" s="88"/>
      <c r="U41" s="88"/>
      <c r="V41" s="109"/>
      <c r="W41" s="109"/>
      <c r="X41" s="88">
        <v>0.47136800000000001</v>
      </c>
      <c r="Y41" s="84" t="s">
        <v>65</v>
      </c>
      <c r="Z41" s="86">
        <v>52.131</v>
      </c>
    </row>
    <row r="42" spans="1:149" ht="23.25">
      <c r="B42" s="108"/>
      <c r="C42" s="88">
        <v>1993</v>
      </c>
      <c r="D42" s="84"/>
      <c r="E42" s="84" t="s">
        <v>65</v>
      </c>
      <c r="F42" s="88" t="s">
        <v>65</v>
      </c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115"/>
      <c r="S42" s="115"/>
      <c r="T42" s="88"/>
      <c r="U42" s="88"/>
      <c r="V42" s="109"/>
      <c r="W42" s="109"/>
      <c r="X42" s="88">
        <v>0.76327800000000001</v>
      </c>
      <c r="Y42" s="84" t="s">
        <v>65</v>
      </c>
      <c r="Z42" s="86">
        <v>60.603999999999999</v>
      </c>
    </row>
    <row r="43" spans="1:149" ht="23.25">
      <c r="B43" s="108"/>
      <c r="C43" s="88">
        <v>1994</v>
      </c>
      <c r="D43" s="84"/>
      <c r="E43" s="84" t="s">
        <v>65</v>
      </c>
      <c r="F43" s="88" t="s">
        <v>65</v>
      </c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115"/>
      <c r="S43" s="115"/>
      <c r="T43" s="88"/>
      <c r="U43" s="88"/>
      <c r="V43" s="109"/>
      <c r="W43" s="109"/>
      <c r="X43" s="88">
        <v>1.1852</v>
      </c>
      <c r="Y43" s="84" t="s">
        <v>65</v>
      </c>
      <c r="Z43" s="86">
        <v>73.688999999999993</v>
      </c>
    </row>
    <row r="44" spans="1:149" ht="23.25">
      <c r="B44" s="108"/>
      <c r="C44" s="88">
        <v>1995</v>
      </c>
      <c r="D44" s="84"/>
      <c r="E44" s="84" t="s">
        <v>65</v>
      </c>
      <c r="F44" s="88" t="s">
        <v>65</v>
      </c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115"/>
      <c r="S44" s="115"/>
      <c r="T44" s="88"/>
      <c r="U44" s="88"/>
      <c r="V44" s="109"/>
      <c r="W44" s="109"/>
      <c r="X44" s="88">
        <v>2.8734199999999999</v>
      </c>
      <c r="Y44" s="85">
        <v>3526</v>
      </c>
      <c r="Z44" s="86">
        <v>87.813000000000002</v>
      </c>
    </row>
    <row r="45" spans="1:149" ht="23.25">
      <c r="B45" s="108"/>
      <c r="C45" s="88">
        <v>1996</v>
      </c>
      <c r="D45" s="84"/>
      <c r="E45" s="84" t="s">
        <v>65</v>
      </c>
      <c r="F45" s="88" t="s">
        <v>65</v>
      </c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115"/>
      <c r="S45" s="115"/>
      <c r="T45" s="88"/>
      <c r="U45" s="88"/>
      <c r="V45" s="109"/>
      <c r="W45" s="109"/>
      <c r="X45" s="88">
        <v>8.3499599999999994</v>
      </c>
      <c r="Y45" s="85">
        <v>3670</v>
      </c>
      <c r="Z45" s="86">
        <v>96.293000000000006</v>
      </c>
    </row>
    <row r="46" spans="1:149" ht="23.25">
      <c r="B46" s="108"/>
      <c r="C46" s="88">
        <v>1997</v>
      </c>
      <c r="D46" s="84"/>
      <c r="E46" s="84" t="s">
        <v>65</v>
      </c>
      <c r="F46" s="88" t="s">
        <v>65</v>
      </c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115"/>
      <c r="S46" s="115"/>
      <c r="T46" s="88"/>
      <c r="U46" s="88"/>
      <c r="V46" s="109"/>
      <c r="W46" s="109"/>
      <c r="X46" s="88">
        <v>13.4716</v>
      </c>
      <c r="Y46" s="85">
        <v>3794</v>
      </c>
      <c r="Z46" s="86">
        <v>100.124</v>
      </c>
    </row>
    <row r="47" spans="1:149" ht="23.25">
      <c r="B47" s="108"/>
      <c r="C47" s="88">
        <v>1998</v>
      </c>
      <c r="D47" s="84"/>
      <c r="E47" s="84" t="s">
        <v>65</v>
      </c>
      <c r="F47" s="88">
        <v>0.25864599999999999</v>
      </c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115"/>
      <c r="S47" s="115"/>
      <c r="T47" s="88"/>
      <c r="U47" s="88"/>
      <c r="V47" s="109"/>
      <c r="W47" s="109"/>
      <c r="X47" s="88">
        <v>19.590800000000002</v>
      </c>
      <c r="Y47" s="85">
        <v>3922</v>
      </c>
      <c r="Z47" s="86">
        <v>85.727999999999994</v>
      </c>
    </row>
    <row r="48" spans="1:149" ht="23.25">
      <c r="B48" s="108"/>
      <c r="C48" s="88">
        <v>1999</v>
      </c>
      <c r="D48" s="84"/>
      <c r="E48" s="84" t="s">
        <v>65</v>
      </c>
      <c r="F48" s="88">
        <v>0.75633799999999995</v>
      </c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115"/>
      <c r="S48" s="115"/>
      <c r="T48" s="88"/>
      <c r="U48" s="88"/>
      <c r="V48" s="109"/>
      <c r="W48" s="109"/>
      <c r="X48" s="88">
        <v>24.1554</v>
      </c>
      <c r="Y48" s="85">
        <v>3951</v>
      </c>
      <c r="Z48" s="86">
        <v>86.287000000000006</v>
      </c>
    </row>
    <row r="49" spans="2:26" ht="23.25">
      <c r="B49" s="108"/>
      <c r="C49" s="88">
        <v>2000</v>
      </c>
      <c r="D49" s="84"/>
      <c r="E49" s="84" t="s">
        <v>65</v>
      </c>
      <c r="F49" s="88">
        <v>1.7021900000000001</v>
      </c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115"/>
      <c r="S49" s="115"/>
      <c r="T49" s="88"/>
      <c r="U49" s="88"/>
      <c r="V49" s="109"/>
      <c r="W49" s="109"/>
      <c r="X49" s="88">
        <v>36</v>
      </c>
      <c r="Y49" s="85">
        <v>4018</v>
      </c>
      <c r="Z49" s="86">
        <v>96.076999999999998</v>
      </c>
    </row>
    <row r="50" spans="2:26" ht="23.25">
      <c r="B50" s="108"/>
      <c r="C50" s="88">
        <v>2001</v>
      </c>
      <c r="D50" s="84"/>
      <c r="E50" s="84" t="s">
        <v>65</v>
      </c>
      <c r="F50" s="88">
        <v>3.6638600000000001</v>
      </c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115"/>
      <c r="S50" s="115"/>
      <c r="T50" s="88"/>
      <c r="U50" s="88"/>
      <c r="V50" s="109"/>
      <c r="W50" s="109"/>
      <c r="X50" s="88">
        <v>41.670400000000001</v>
      </c>
      <c r="Y50" s="84" t="s">
        <v>65</v>
      </c>
      <c r="Z50" s="86">
        <v>89.793999999999997</v>
      </c>
    </row>
    <row r="51" spans="2:26" ht="23.25">
      <c r="B51" s="108"/>
      <c r="C51" s="88">
        <v>2002</v>
      </c>
      <c r="D51" s="84"/>
      <c r="E51" s="84" t="s">
        <v>65</v>
      </c>
      <c r="F51" s="88">
        <v>6.4642900000000001</v>
      </c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115"/>
      <c r="S51" s="115"/>
      <c r="T51" s="88"/>
      <c r="U51" s="88"/>
      <c r="V51" s="109"/>
      <c r="W51" s="109"/>
      <c r="X51" s="88">
        <v>47</v>
      </c>
      <c r="Y51" s="84" t="s">
        <v>65</v>
      </c>
      <c r="Z51" s="86">
        <v>92.537999999999997</v>
      </c>
    </row>
    <row r="52" spans="2:26" ht="23.25">
      <c r="B52" s="108"/>
      <c r="C52" s="88">
        <v>2003</v>
      </c>
      <c r="D52" s="84"/>
      <c r="E52" s="84" t="s">
        <v>65</v>
      </c>
      <c r="F52" s="88">
        <v>9.8688900000000004</v>
      </c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115"/>
      <c r="S52" s="115"/>
      <c r="T52" s="88"/>
      <c r="U52" s="88"/>
      <c r="V52" s="109"/>
      <c r="W52" s="109"/>
      <c r="X52" s="88">
        <v>53.837899999999998</v>
      </c>
      <c r="Y52" s="84" t="s">
        <v>65</v>
      </c>
      <c r="Z52" s="86">
        <v>97.646000000000001</v>
      </c>
    </row>
    <row r="53" spans="2:26" ht="23.25">
      <c r="B53" s="108"/>
      <c r="C53" s="88">
        <v>2004</v>
      </c>
      <c r="D53" s="84"/>
      <c r="E53" s="84" t="s">
        <v>65</v>
      </c>
      <c r="F53" s="88">
        <v>12.7669</v>
      </c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115"/>
      <c r="S53" s="115"/>
      <c r="T53" s="88"/>
      <c r="U53" s="88"/>
      <c r="V53" s="109"/>
      <c r="W53" s="109"/>
      <c r="X53" s="88">
        <v>62</v>
      </c>
      <c r="Y53" s="84" t="s">
        <v>65</v>
      </c>
      <c r="Z53" s="86">
        <v>115.03400000000001</v>
      </c>
    </row>
    <row r="54" spans="2:26" ht="23.25">
      <c r="B54" s="108"/>
      <c r="C54" s="88">
        <v>2005</v>
      </c>
      <c r="D54" s="84"/>
      <c r="E54" s="84" t="s">
        <v>65</v>
      </c>
      <c r="F54" s="88">
        <v>15.1037</v>
      </c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115"/>
      <c r="S54" s="115"/>
      <c r="T54" s="88"/>
      <c r="U54" s="88"/>
      <c r="V54" s="109"/>
      <c r="W54" s="109"/>
      <c r="X54" s="88">
        <v>61</v>
      </c>
      <c r="Y54" s="85">
        <v>4266</v>
      </c>
      <c r="Z54" s="86">
        <v>127.80800000000001</v>
      </c>
    </row>
    <row r="55" spans="2:26" ht="23.25">
      <c r="B55" s="108"/>
      <c r="C55" s="88">
        <v>2006</v>
      </c>
      <c r="D55" s="84"/>
      <c r="E55" s="84" t="s">
        <v>65</v>
      </c>
      <c r="F55" s="88">
        <v>17.561199999999999</v>
      </c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115"/>
      <c r="S55" s="115"/>
      <c r="T55" s="88"/>
      <c r="U55" s="88"/>
      <c r="V55" s="109"/>
      <c r="W55" s="109"/>
      <c r="X55" s="88">
        <v>59</v>
      </c>
      <c r="Y55" s="85">
        <v>4401</v>
      </c>
      <c r="Z55" s="86">
        <v>148.62700000000001</v>
      </c>
    </row>
    <row r="56" spans="2:26" ht="23.25">
      <c r="B56" s="108"/>
      <c r="C56" s="88">
        <v>2007</v>
      </c>
      <c r="D56" s="84"/>
      <c r="E56" s="84" t="s">
        <v>65</v>
      </c>
      <c r="F56" s="88">
        <v>19.857399999999998</v>
      </c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115"/>
      <c r="S56" s="115"/>
      <c r="T56" s="88"/>
      <c r="U56" s="88"/>
      <c r="V56" s="109"/>
      <c r="W56" s="109"/>
      <c r="X56" s="88">
        <v>69.900000000000006</v>
      </c>
      <c r="Y56" s="85">
        <v>4589</v>
      </c>
      <c r="Z56" s="86">
        <v>180.94200000000001</v>
      </c>
    </row>
    <row r="57" spans="2:26" ht="23.25">
      <c r="B57" s="108"/>
      <c r="C57" s="88">
        <v>2008</v>
      </c>
      <c r="D57" s="84"/>
      <c r="E57" s="84" t="s">
        <v>65</v>
      </c>
      <c r="F57" s="88">
        <v>22.139500000000002</v>
      </c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115"/>
      <c r="S57" s="115"/>
      <c r="T57" s="88"/>
      <c r="U57" s="88"/>
      <c r="V57" s="109"/>
      <c r="W57" s="109"/>
      <c r="X57" s="88">
        <v>69</v>
      </c>
      <c r="Y57" s="85">
        <v>4839</v>
      </c>
      <c r="Z57" s="86">
        <v>193.61699999999999</v>
      </c>
    </row>
    <row r="58" spans="2:26" ht="23.25">
      <c r="B58" s="108"/>
      <c r="C58" s="88">
        <v>2009</v>
      </c>
      <c r="D58" s="84"/>
      <c r="E58" s="88">
        <v>84.698400000000007</v>
      </c>
      <c r="F58" s="88">
        <v>24.6173</v>
      </c>
      <c r="G58" s="88"/>
      <c r="H58" s="88">
        <v>0.487423</v>
      </c>
      <c r="I58" s="88"/>
      <c r="J58" s="88">
        <v>74.297200000000004</v>
      </c>
      <c r="K58" s="88"/>
      <c r="L58" s="88"/>
      <c r="M58" s="88"/>
      <c r="N58" s="88"/>
      <c r="O58" s="88"/>
      <c r="P58" s="88"/>
      <c r="Q58" s="88"/>
      <c r="R58" s="115"/>
      <c r="S58" s="115"/>
      <c r="T58" s="88"/>
      <c r="U58" s="88"/>
      <c r="V58" s="109"/>
      <c r="W58" s="109"/>
      <c r="X58" s="88">
        <v>69</v>
      </c>
      <c r="Y58" s="85">
        <v>4988</v>
      </c>
      <c r="Z58" s="86">
        <v>194.15</v>
      </c>
    </row>
    <row r="59" spans="2:26" ht="23.25">
      <c r="B59" s="108"/>
      <c r="C59" s="88">
        <v>2010</v>
      </c>
      <c r="D59" s="84"/>
      <c r="E59" s="88">
        <v>84.744299999999996</v>
      </c>
      <c r="F59" s="88">
        <v>25.92</v>
      </c>
      <c r="G59" s="88"/>
      <c r="H59" s="88">
        <v>0.23088800000000001</v>
      </c>
      <c r="I59" s="88"/>
      <c r="J59" s="88">
        <v>74.183300000000003</v>
      </c>
      <c r="K59" s="88"/>
      <c r="L59" s="88"/>
      <c r="M59" s="88"/>
      <c r="N59" s="88"/>
      <c r="O59" s="88"/>
      <c r="P59" s="88"/>
      <c r="Q59" s="88"/>
      <c r="R59" s="115"/>
      <c r="S59" s="115"/>
      <c r="T59" s="88"/>
      <c r="U59" s="88"/>
      <c r="V59" s="109"/>
      <c r="W59" s="109"/>
      <c r="X59" s="88">
        <v>71</v>
      </c>
      <c r="Y59" s="85">
        <v>5077</v>
      </c>
      <c r="Z59" s="86">
        <v>239.80799999999999</v>
      </c>
    </row>
    <row r="60" spans="2:26" ht="23.25">
      <c r="B60" s="108"/>
      <c r="C60" s="88">
        <v>2011</v>
      </c>
      <c r="D60" s="84"/>
      <c r="E60" s="88">
        <v>86.372399999999999</v>
      </c>
      <c r="F60" s="88">
        <v>26.663699999999999</v>
      </c>
      <c r="G60" s="88"/>
      <c r="H60" s="88">
        <v>0.113418</v>
      </c>
      <c r="I60" s="88"/>
      <c r="J60" s="88">
        <v>77.106999999999999</v>
      </c>
      <c r="K60" s="88"/>
      <c r="L60" s="88"/>
      <c r="M60" s="88"/>
      <c r="N60" s="88"/>
      <c r="O60" s="88"/>
      <c r="P60" s="88"/>
      <c r="Q60" s="88"/>
      <c r="R60" s="115"/>
      <c r="S60" s="115"/>
      <c r="T60" s="88"/>
      <c r="U60" s="88"/>
      <c r="V60" s="109"/>
      <c r="W60" s="109"/>
      <c r="X60" s="88">
        <v>71</v>
      </c>
      <c r="Y60" s="85">
        <v>5184</v>
      </c>
      <c r="Z60" s="86">
        <v>279.35700000000003</v>
      </c>
    </row>
    <row r="61" spans="2:26" ht="23.25">
      <c r="B61" s="108"/>
      <c r="C61" s="88">
        <v>2012</v>
      </c>
      <c r="D61" s="84"/>
      <c r="E61" s="84" t="s">
        <v>65</v>
      </c>
      <c r="F61" s="88">
        <v>26.626999999999999</v>
      </c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115"/>
      <c r="S61" s="115"/>
      <c r="T61" s="88"/>
      <c r="U61" s="88"/>
      <c r="V61" s="109"/>
      <c r="W61" s="109"/>
      <c r="X61" s="88">
        <v>72</v>
      </c>
      <c r="Y61" s="85">
        <v>5312</v>
      </c>
      <c r="Z61" s="86">
        <v>295.09300000000002</v>
      </c>
    </row>
    <row r="62" spans="2:26" ht="23.25">
      <c r="B62" s="108"/>
      <c r="C62" s="88">
        <v>2013</v>
      </c>
      <c r="D62" s="84"/>
      <c r="E62" s="88">
        <v>84.733900000000006</v>
      </c>
      <c r="F62" s="88">
        <v>27.261500000000002</v>
      </c>
      <c r="G62" s="88">
        <v>0.11068500000000001</v>
      </c>
      <c r="H62" s="88">
        <v>0.11068500000000001</v>
      </c>
      <c r="I62" s="88">
        <v>74.167699999999996</v>
      </c>
      <c r="J62" s="88">
        <v>74.167699999999996</v>
      </c>
      <c r="K62" s="88">
        <v>85.423599999999993</v>
      </c>
      <c r="L62" s="88">
        <v>40.068100000000001</v>
      </c>
      <c r="M62" s="88">
        <v>40.068100000000001</v>
      </c>
      <c r="N62" s="88">
        <v>85.423599999999993</v>
      </c>
      <c r="O62" s="88"/>
      <c r="P62" s="88"/>
      <c r="Q62" s="88"/>
      <c r="R62" s="115"/>
      <c r="S62" s="115"/>
      <c r="T62" s="88"/>
      <c r="U62" s="88"/>
      <c r="V62" s="109"/>
      <c r="W62" s="109"/>
      <c r="X62" s="88">
        <v>80.902100000000004</v>
      </c>
      <c r="Y62" s="85">
        <v>5399</v>
      </c>
      <c r="Z62" s="86">
        <v>307.57600000000002</v>
      </c>
    </row>
    <row r="63" spans="2:26" ht="23.25">
      <c r="B63" s="108"/>
      <c r="C63" s="88">
        <v>2014</v>
      </c>
      <c r="D63" s="84"/>
      <c r="E63" s="88">
        <v>85.851100000000002</v>
      </c>
      <c r="F63" s="88">
        <v>26.460799999999999</v>
      </c>
      <c r="G63" s="88">
        <v>8.6369299999999996E-2</v>
      </c>
      <c r="H63" s="88">
        <v>8.6369299999999996E-2</v>
      </c>
      <c r="I63" s="88">
        <v>76.224900000000005</v>
      </c>
      <c r="J63" s="88">
        <v>76.224900000000005</v>
      </c>
      <c r="K63" s="88">
        <v>82.694699999999997</v>
      </c>
      <c r="L63" s="88">
        <v>48.398200000000003</v>
      </c>
      <c r="M63" s="88">
        <v>48.398200000000003</v>
      </c>
      <c r="N63" s="88">
        <v>82.694699999999997</v>
      </c>
      <c r="O63" s="88"/>
      <c r="P63" s="88"/>
      <c r="Q63" s="88"/>
      <c r="R63" s="115"/>
      <c r="S63" s="115"/>
      <c r="T63" s="88"/>
      <c r="U63" s="88"/>
      <c r="V63" s="109"/>
      <c r="W63" s="109"/>
      <c r="X63" s="88">
        <v>79.029200000000003</v>
      </c>
      <c r="Y63" s="85">
        <v>5470</v>
      </c>
      <c r="Z63" s="86">
        <v>314.86399999999998</v>
      </c>
    </row>
    <row r="64" spans="2:26" ht="23.25">
      <c r="B64" s="108"/>
      <c r="C64" s="88">
        <v>2015</v>
      </c>
      <c r="D64" s="84"/>
      <c r="E64" s="88">
        <v>82.108099999999993</v>
      </c>
      <c r="F64" s="88">
        <v>26.304300000000001</v>
      </c>
      <c r="G64" s="88">
        <v>0.32962799999999998</v>
      </c>
      <c r="H64" s="88">
        <v>0.32962799999999998</v>
      </c>
      <c r="I64" s="88">
        <v>79.747</v>
      </c>
      <c r="J64" s="88">
        <v>79.747</v>
      </c>
      <c r="K64" s="88">
        <v>86.899199999999993</v>
      </c>
      <c r="L64" s="88">
        <v>19.287099999999999</v>
      </c>
      <c r="M64" s="88">
        <v>19.287099999999999</v>
      </c>
      <c r="N64" s="88">
        <v>86.899199999999993</v>
      </c>
      <c r="O64" s="88">
        <v>65.304699999999997</v>
      </c>
      <c r="P64" s="88">
        <v>65.304699999999997</v>
      </c>
      <c r="Q64" s="88">
        <v>4.8447699999999996</v>
      </c>
      <c r="R64" s="115">
        <v>4.8447699999999996</v>
      </c>
      <c r="S64" s="115"/>
      <c r="T64" s="88"/>
      <c r="U64" s="88">
        <v>14.442299999999999</v>
      </c>
      <c r="V64" s="115">
        <v>14.442299999999999</v>
      </c>
      <c r="W64" s="115"/>
      <c r="X64" s="88">
        <v>79.013000000000005</v>
      </c>
      <c r="Y64" s="85">
        <v>5535</v>
      </c>
      <c r="Z64" s="86">
        <v>307.99900000000002</v>
      </c>
    </row>
    <row r="65" spans="2:26" ht="23.25">
      <c r="B65" s="108"/>
      <c r="C65" s="88">
        <v>2016</v>
      </c>
      <c r="D65" s="84"/>
      <c r="E65" s="84" t="s">
        <v>65</v>
      </c>
      <c r="F65" s="88">
        <v>27.869700000000002</v>
      </c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115"/>
      <c r="S65" s="115"/>
      <c r="T65" s="88"/>
      <c r="U65" s="88"/>
      <c r="V65" s="115"/>
      <c r="W65" s="115"/>
      <c r="X65" s="88">
        <v>84.452299999999994</v>
      </c>
      <c r="Y65" s="87">
        <v>5607</v>
      </c>
      <c r="Z65" s="86">
        <v>319.05399999999997</v>
      </c>
    </row>
    <row r="66" spans="2:26" ht="23.25">
      <c r="B66" s="108"/>
      <c r="C66" s="88">
        <v>2017</v>
      </c>
      <c r="D66" s="84"/>
      <c r="E66" s="88">
        <v>81.039299999999997</v>
      </c>
      <c r="F66" s="88">
        <v>25.599799999999998</v>
      </c>
      <c r="G66" s="88">
        <v>8.7578500000000004E-2</v>
      </c>
      <c r="H66" s="88">
        <v>8.7578500000000004E-2</v>
      </c>
      <c r="I66" s="88">
        <v>80.827600000000004</v>
      </c>
      <c r="J66" s="88">
        <v>80.827600000000004</v>
      </c>
      <c r="K66" s="88">
        <v>89.0381</v>
      </c>
      <c r="L66" s="88">
        <v>15.8371</v>
      </c>
      <c r="M66" s="88">
        <v>15.8371</v>
      </c>
      <c r="N66" s="88">
        <v>89.0381</v>
      </c>
      <c r="O66" s="88">
        <v>71.069900000000004</v>
      </c>
      <c r="P66" s="88">
        <v>71.069900000000004</v>
      </c>
      <c r="Q66" s="88">
        <v>6.0137200000000002</v>
      </c>
      <c r="R66" s="115">
        <v>6.0137200000000002</v>
      </c>
      <c r="S66" s="115"/>
      <c r="T66" s="88"/>
      <c r="U66" s="88">
        <v>9.7066099999999995</v>
      </c>
      <c r="V66" s="115">
        <v>9.7066099999999995</v>
      </c>
      <c r="W66" s="115"/>
      <c r="X66" s="88">
        <v>84.452299999999994</v>
      </c>
      <c r="Y66" s="84" t="s">
        <v>65</v>
      </c>
      <c r="Z66" s="86">
        <v>343.25700000000001</v>
      </c>
    </row>
    <row r="67" spans="2:26" ht="23.25">
      <c r="B67" s="108"/>
      <c r="C67" s="88">
        <v>2018</v>
      </c>
      <c r="D67" s="84"/>
      <c r="E67" s="84" t="s">
        <v>65</v>
      </c>
      <c r="F67" s="88">
        <v>25.6873</v>
      </c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115"/>
      <c r="S67" s="115"/>
      <c r="T67" s="88"/>
      <c r="U67" s="88"/>
      <c r="V67" s="115"/>
      <c r="W67" s="115"/>
      <c r="X67" s="88">
        <v>88.165599999999998</v>
      </c>
      <c r="Y67" s="84" t="s">
        <v>65</v>
      </c>
      <c r="Z67" s="86">
        <v>376.89299999999997</v>
      </c>
    </row>
    <row r="68" spans="2:26" ht="23.25">
      <c r="B68" s="108"/>
      <c r="C68" s="88">
        <v>2019</v>
      </c>
      <c r="D68" s="84"/>
      <c r="E68" s="84" t="s">
        <v>65</v>
      </c>
      <c r="F68" s="88">
        <v>25.637499999999999</v>
      </c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115"/>
      <c r="S68" s="115"/>
      <c r="T68" s="88"/>
      <c r="U68" s="88"/>
      <c r="V68" s="115"/>
      <c r="W68" s="115"/>
      <c r="X68" s="88">
        <v>88.949299999999994</v>
      </c>
      <c r="Y68" s="84" t="s">
        <v>65</v>
      </c>
      <c r="Z68" s="86">
        <v>376.90199999999999</v>
      </c>
    </row>
    <row r="69" spans="2:26" ht="23.25">
      <c r="B69" s="108"/>
      <c r="C69" s="88">
        <v>2020</v>
      </c>
      <c r="D69" s="84"/>
      <c r="E69" s="84" t="s">
        <v>65</v>
      </c>
      <c r="F69" s="88">
        <v>25.545400000000001</v>
      </c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115"/>
      <c r="S69" s="115"/>
      <c r="T69" s="88"/>
      <c r="U69" s="88"/>
      <c r="V69" s="115"/>
      <c r="W69" s="115"/>
      <c r="X69" s="88">
        <v>92.004300000000001</v>
      </c>
      <c r="Y69" s="84" t="s">
        <v>65</v>
      </c>
      <c r="Z69" s="86">
        <v>349.488</v>
      </c>
    </row>
    <row r="70" spans="2:26" ht="23.25">
      <c r="B70" s="108"/>
      <c r="C70" s="88">
        <v>2021</v>
      </c>
      <c r="D70" s="84"/>
      <c r="E70" s="88">
        <v>49.294199999999996</v>
      </c>
      <c r="F70" s="88">
        <v>25.692399999999999</v>
      </c>
      <c r="G70" s="88"/>
      <c r="H70" s="88"/>
      <c r="I70" s="88"/>
      <c r="J70" s="88"/>
      <c r="K70" s="88">
        <v>98.335800000000006</v>
      </c>
      <c r="L70" s="88"/>
      <c r="M70" s="88"/>
      <c r="N70" s="88"/>
      <c r="O70" s="88"/>
      <c r="P70" s="88">
        <v>60.418599999999998</v>
      </c>
      <c r="Q70" s="88"/>
      <c r="R70" s="115">
        <v>1.64269</v>
      </c>
      <c r="S70" s="115"/>
      <c r="T70" s="88"/>
      <c r="U70" s="88"/>
      <c r="V70" s="115">
        <v>33.964399999999998</v>
      </c>
      <c r="W70" s="115"/>
      <c r="X70" s="88">
        <v>96.924700000000001</v>
      </c>
      <c r="Y70" s="84" t="s">
        <v>65</v>
      </c>
      <c r="Z70" s="86">
        <v>434.11099999999999</v>
      </c>
    </row>
    <row r="71" spans="2:26" ht="23.25">
      <c r="B71" s="108"/>
      <c r="C71" s="88">
        <v>2022</v>
      </c>
      <c r="D71" s="84"/>
      <c r="E71" s="88">
        <v>42.017899999999997</v>
      </c>
      <c r="F71" s="88">
        <v>37.694400000000002</v>
      </c>
      <c r="G71" s="88"/>
      <c r="H71" s="88"/>
      <c r="I71" s="88"/>
      <c r="J71" s="88"/>
      <c r="K71" s="88">
        <v>98.675700000000006</v>
      </c>
      <c r="L71" s="88"/>
      <c r="M71" s="88"/>
      <c r="N71" s="88"/>
      <c r="O71" s="88"/>
      <c r="P71" s="88">
        <v>54.644500000000001</v>
      </c>
      <c r="Q71" s="88"/>
      <c r="R71" s="115">
        <v>22.2651</v>
      </c>
      <c r="S71" s="115"/>
      <c r="T71" s="88"/>
      <c r="U71" s="88"/>
      <c r="V71" s="115">
        <v>17.1172</v>
      </c>
      <c r="W71" s="115"/>
      <c r="X71" s="88">
        <v>95.954800000000006</v>
      </c>
      <c r="Y71" s="90">
        <v>5.6369999999999996</v>
      </c>
      <c r="Z71" s="86">
        <v>498.47500000000002</v>
      </c>
    </row>
    <row r="72" spans="2:26" ht="21" customHeight="1">
      <c r="B72" s="110" t="s">
        <v>0</v>
      </c>
      <c r="C72" s="109" t="s">
        <v>58</v>
      </c>
      <c r="D72" s="109" t="s">
        <v>59</v>
      </c>
      <c r="E72" s="109" t="s">
        <v>60</v>
      </c>
      <c r="F72" s="109" t="s">
        <v>61</v>
      </c>
      <c r="G72" s="117" t="s">
        <v>62</v>
      </c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9"/>
      <c r="X72" s="109" t="s">
        <v>63</v>
      </c>
      <c r="Y72" s="109" t="s">
        <v>64</v>
      </c>
      <c r="Z72" s="109" t="s">
        <v>67</v>
      </c>
    </row>
    <row r="73" spans="2:26" ht="66" customHeight="1">
      <c r="B73" s="110"/>
      <c r="C73" s="109"/>
      <c r="D73" s="109"/>
      <c r="E73" s="109"/>
      <c r="F73" s="109"/>
      <c r="G73" s="117" t="s">
        <v>69</v>
      </c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9"/>
      <c r="X73" s="109"/>
      <c r="Y73" s="109"/>
      <c r="Z73" s="109"/>
    </row>
    <row r="74" spans="2:26" ht="23.25">
      <c r="B74" s="108" t="s">
        <v>9</v>
      </c>
      <c r="C74" s="88">
        <v>1990</v>
      </c>
      <c r="D74" s="84"/>
      <c r="E74" s="84" t="s">
        <v>65</v>
      </c>
      <c r="F74" s="88" t="s">
        <v>65</v>
      </c>
      <c r="G74" s="111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12"/>
      <c r="X74" s="88">
        <v>0</v>
      </c>
      <c r="Y74" s="91">
        <v>253</v>
      </c>
      <c r="Z74" s="86">
        <v>4.923</v>
      </c>
    </row>
    <row r="75" spans="2:26" ht="23.25">
      <c r="B75" s="108"/>
      <c r="C75" s="88">
        <v>1995</v>
      </c>
      <c r="D75" s="84"/>
      <c r="E75" s="84" t="s">
        <v>65</v>
      </c>
      <c r="F75" s="88" t="s">
        <v>65</v>
      </c>
      <c r="G75" s="111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12"/>
      <c r="X75" s="88">
        <v>1.01708</v>
      </c>
      <c r="Y75" s="91">
        <v>296</v>
      </c>
      <c r="Z75" s="86">
        <v>7.1529999999999996</v>
      </c>
    </row>
    <row r="76" spans="2:26" ht="23.25">
      <c r="B76" s="108"/>
      <c r="C76" s="88">
        <v>1996</v>
      </c>
      <c r="D76" s="84"/>
      <c r="E76" s="84" t="s">
        <v>65</v>
      </c>
      <c r="F76" s="88" t="s">
        <v>65</v>
      </c>
      <c r="G76" s="111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12"/>
      <c r="X76" s="88">
        <v>3.30335</v>
      </c>
      <c r="Y76" s="91">
        <v>305.10000000000002</v>
      </c>
      <c r="Z76" s="86">
        <v>7.2039999999999997</v>
      </c>
    </row>
    <row r="77" spans="2:26" ht="23.25">
      <c r="B77" s="108"/>
      <c r="C77" s="88">
        <v>1997</v>
      </c>
      <c r="D77" s="84"/>
      <c r="E77" s="84" t="s">
        <v>65</v>
      </c>
      <c r="F77" s="88" t="s">
        <v>65</v>
      </c>
      <c r="G77" s="111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12"/>
      <c r="X77" s="88">
        <v>4.8310599999999999</v>
      </c>
      <c r="Y77" s="91">
        <v>314.39999999999998</v>
      </c>
      <c r="Z77" s="86">
        <v>7.0430000000000001</v>
      </c>
    </row>
    <row r="78" spans="2:26" ht="23.25">
      <c r="B78" s="108"/>
      <c r="C78" s="88">
        <v>1998</v>
      </c>
      <c r="D78" s="84"/>
      <c r="E78" s="84" t="s">
        <v>65</v>
      </c>
      <c r="F78" s="88" t="s">
        <v>65</v>
      </c>
      <c r="G78" s="111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12"/>
      <c r="X78" s="88">
        <v>6.2847400000000002</v>
      </c>
      <c r="Y78" s="91">
        <v>323.10000000000002</v>
      </c>
      <c r="Z78" s="86">
        <v>5.3529999999999998</v>
      </c>
    </row>
    <row r="79" spans="2:26" ht="23.25">
      <c r="B79" s="108"/>
      <c r="C79" s="88">
        <v>1999</v>
      </c>
      <c r="D79" s="84"/>
      <c r="E79" s="84" t="s">
        <v>65</v>
      </c>
      <c r="F79" s="88" t="s">
        <v>65</v>
      </c>
      <c r="G79" s="111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12"/>
      <c r="X79" s="88">
        <v>7.6710399999999996</v>
      </c>
      <c r="Y79" s="91">
        <v>330.7</v>
      </c>
      <c r="Z79" s="86">
        <v>5.7789999999999999</v>
      </c>
    </row>
    <row r="80" spans="2:26" ht="23.25">
      <c r="B80" s="108"/>
      <c r="C80" s="88">
        <v>2000</v>
      </c>
      <c r="D80" s="84"/>
      <c r="E80" s="84" t="s">
        <v>65</v>
      </c>
      <c r="F80" s="88" t="s">
        <v>65</v>
      </c>
      <c r="G80" s="111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12"/>
      <c r="X80" s="88">
        <v>8.9962800000000005</v>
      </c>
      <c r="Y80" s="91">
        <v>338.4</v>
      </c>
      <c r="Z80" s="86">
        <v>6.65</v>
      </c>
    </row>
    <row r="81" spans="2:26" ht="23.25">
      <c r="B81" s="108"/>
      <c r="C81" s="88">
        <v>2001</v>
      </c>
      <c r="D81" s="84"/>
      <c r="E81" s="84" t="s">
        <v>65</v>
      </c>
      <c r="F81" s="88">
        <v>0.556423</v>
      </c>
      <c r="G81" s="111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12"/>
      <c r="X81" s="88">
        <v>12.9178</v>
      </c>
      <c r="Y81" s="84" t="s">
        <v>65</v>
      </c>
      <c r="Z81" s="86">
        <v>6.2060000000000004</v>
      </c>
    </row>
    <row r="82" spans="2:26" ht="23.25">
      <c r="B82" s="108"/>
      <c r="C82" s="88">
        <v>2002</v>
      </c>
      <c r="D82" s="84"/>
      <c r="E82" s="84" t="s">
        <v>65</v>
      </c>
      <c r="F82" s="88">
        <v>0.793466</v>
      </c>
      <c r="G82" s="111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12"/>
      <c r="X82" s="88">
        <v>15.3299</v>
      </c>
      <c r="Y82" s="84" t="s">
        <v>65</v>
      </c>
      <c r="Z82" s="86">
        <v>6.4749999999999996</v>
      </c>
    </row>
    <row r="83" spans="2:26" ht="23.25">
      <c r="B83" s="108"/>
      <c r="C83" s="88">
        <v>2003</v>
      </c>
      <c r="D83" s="84"/>
      <c r="E83" s="84" t="s">
        <v>65</v>
      </c>
      <c r="F83" s="88">
        <v>1.0840399999999999</v>
      </c>
      <c r="G83" s="111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12"/>
      <c r="X83" s="88">
        <v>19.594999999999999</v>
      </c>
      <c r="Y83" s="84" t="s">
        <v>65</v>
      </c>
      <c r="Z83" s="86">
        <v>7.266</v>
      </c>
    </row>
    <row r="84" spans="2:26" ht="23.25">
      <c r="B84" s="108"/>
      <c r="C84" s="88">
        <v>2004</v>
      </c>
      <c r="D84" s="84"/>
      <c r="E84" s="84" t="s">
        <v>65</v>
      </c>
      <c r="F84" s="88">
        <v>1.73722</v>
      </c>
      <c r="G84" s="111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12"/>
      <c r="X84" s="88">
        <v>29.715599999999998</v>
      </c>
      <c r="Y84" s="84" t="s">
        <v>65</v>
      </c>
      <c r="Z84" s="86">
        <v>8.7230000000000008</v>
      </c>
    </row>
    <row r="85" spans="2:26" ht="23.25">
      <c r="B85" s="108"/>
      <c r="C85" s="88">
        <v>2005</v>
      </c>
      <c r="D85" s="84"/>
      <c r="E85" s="84" t="s">
        <v>65</v>
      </c>
      <c r="F85" s="88">
        <v>2.2158799999999998</v>
      </c>
      <c r="G85" s="111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12"/>
      <c r="X85" s="88">
        <v>36.4664</v>
      </c>
      <c r="Y85" s="91">
        <v>370</v>
      </c>
      <c r="Z85" s="86">
        <v>10.561</v>
      </c>
    </row>
    <row r="86" spans="2:26" ht="23.25">
      <c r="B86" s="108"/>
      <c r="C86" s="88">
        <v>2006</v>
      </c>
      <c r="D86" s="84"/>
      <c r="E86" s="84" t="s">
        <v>65</v>
      </c>
      <c r="F86" s="88">
        <v>2.4044500000000002</v>
      </c>
      <c r="G86" s="111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12"/>
      <c r="X86" s="88">
        <v>42.186300000000003</v>
      </c>
      <c r="Y86" s="91">
        <v>383</v>
      </c>
      <c r="Z86" s="86">
        <v>12.71</v>
      </c>
    </row>
    <row r="87" spans="2:26" ht="23.25">
      <c r="B87" s="108"/>
      <c r="C87" s="88">
        <v>2007</v>
      </c>
      <c r="D87" s="84"/>
      <c r="E87" s="84" t="s">
        <v>65</v>
      </c>
      <c r="F87" s="88">
        <v>3.0672100000000002</v>
      </c>
      <c r="G87" s="111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12"/>
      <c r="X87" s="88">
        <v>44.68</v>
      </c>
      <c r="Y87" s="91">
        <v>370</v>
      </c>
      <c r="Z87" s="86">
        <v>13.571</v>
      </c>
    </row>
    <row r="88" spans="2:26" ht="23.25">
      <c r="B88" s="108"/>
      <c r="C88" s="88">
        <v>2008</v>
      </c>
      <c r="D88" s="84"/>
      <c r="E88" s="84" t="s">
        <v>65</v>
      </c>
      <c r="F88" s="88">
        <v>4.3921999999999999</v>
      </c>
      <c r="G88" s="111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12"/>
      <c r="X88" s="88">
        <v>46</v>
      </c>
      <c r="Y88" s="91">
        <v>375</v>
      </c>
      <c r="Z88" s="86">
        <v>15.949</v>
      </c>
    </row>
    <row r="89" spans="2:26" ht="23.25">
      <c r="B89" s="108"/>
      <c r="C89" s="88">
        <v>2009</v>
      </c>
      <c r="D89" s="84"/>
      <c r="E89" s="84" t="s">
        <v>65</v>
      </c>
      <c r="F89" s="88">
        <v>5.1315499999999998</v>
      </c>
      <c r="G89" s="111">
        <v>84.698400000000007</v>
      </c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12"/>
      <c r="X89" s="88">
        <v>49</v>
      </c>
      <c r="Y89" s="91">
        <v>380</v>
      </c>
      <c r="Z89" s="86">
        <v>11.891999999999999</v>
      </c>
    </row>
    <row r="90" spans="2:26" ht="23.25">
      <c r="B90" s="108"/>
      <c r="C90" s="88">
        <v>2010</v>
      </c>
      <c r="D90" s="84"/>
      <c r="E90" s="84" t="s">
        <v>65</v>
      </c>
      <c r="F90" s="88">
        <v>5.4788300000000003</v>
      </c>
      <c r="G90" s="111">
        <v>84.744299999999996</v>
      </c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12"/>
      <c r="X90" s="88">
        <v>53</v>
      </c>
      <c r="Y90" s="91">
        <v>387</v>
      </c>
      <c r="Z90" s="86">
        <v>13.707000000000001</v>
      </c>
    </row>
    <row r="91" spans="2:26" ht="23.25">
      <c r="B91" s="108"/>
      <c r="C91" s="88">
        <v>2011</v>
      </c>
      <c r="D91" s="84"/>
      <c r="E91" s="84" t="s">
        <v>65</v>
      </c>
      <c r="F91" s="88">
        <v>5.7745100000000003</v>
      </c>
      <c r="G91" s="111">
        <v>86.372399999999999</v>
      </c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12"/>
      <c r="X91" s="88">
        <v>56</v>
      </c>
      <c r="Y91" s="91">
        <v>393</v>
      </c>
      <c r="Z91" s="86">
        <v>18.524999999999999</v>
      </c>
    </row>
    <row r="92" spans="2:26" ht="23.25">
      <c r="B92" s="108"/>
      <c r="C92" s="88">
        <v>2012</v>
      </c>
      <c r="D92" s="84"/>
      <c r="E92" s="84" t="s">
        <v>65</v>
      </c>
      <c r="F92" s="88">
        <v>4.8812899999999999</v>
      </c>
      <c r="G92" s="111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12"/>
      <c r="X92" s="88">
        <v>60.273099999999999</v>
      </c>
      <c r="Y92" s="91">
        <v>400</v>
      </c>
      <c r="Z92" s="86">
        <v>19.047999999999998</v>
      </c>
    </row>
    <row r="93" spans="2:26" ht="23.25">
      <c r="B93" s="108"/>
      <c r="C93" s="88">
        <v>2013</v>
      </c>
      <c r="D93" s="84"/>
      <c r="E93" s="84" t="s">
        <v>65</v>
      </c>
      <c r="F93" s="88">
        <v>6.6934300000000002</v>
      </c>
      <c r="G93" s="111">
        <v>84.733900000000006</v>
      </c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12"/>
      <c r="X93" s="88">
        <v>64.5</v>
      </c>
      <c r="Y93" s="91">
        <v>406</v>
      </c>
      <c r="Z93" s="86">
        <v>18.094000000000001</v>
      </c>
    </row>
    <row r="94" spans="2:26" ht="23.25">
      <c r="B94" s="108"/>
      <c r="C94" s="88">
        <v>2014</v>
      </c>
      <c r="D94" s="84"/>
      <c r="E94" s="84" t="s">
        <v>65</v>
      </c>
      <c r="F94" s="88">
        <v>7.2623499999999996</v>
      </c>
      <c r="G94" s="111">
        <v>85.851100000000002</v>
      </c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12"/>
      <c r="X94" s="88">
        <v>68.77</v>
      </c>
      <c r="Y94" s="91">
        <v>412</v>
      </c>
      <c r="Z94" s="86">
        <v>17.097999999999999</v>
      </c>
    </row>
    <row r="95" spans="2:26" ht="23.25">
      <c r="B95" s="108"/>
      <c r="C95" s="88">
        <v>2015</v>
      </c>
      <c r="D95" s="84"/>
      <c r="E95" s="84" t="s">
        <v>65</v>
      </c>
      <c r="F95" s="88">
        <v>8.1684800000000006</v>
      </c>
      <c r="G95" s="111">
        <v>82.108099999999993</v>
      </c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12"/>
      <c r="X95" s="88">
        <v>71.2</v>
      </c>
      <c r="Y95" s="91">
        <v>417</v>
      </c>
      <c r="Z95" s="86">
        <v>12.93</v>
      </c>
    </row>
    <row r="96" spans="2:26" ht="23.25">
      <c r="B96" s="108"/>
      <c r="C96" s="88">
        <v>2016</v>
      </c>
      <c r="D96" s="84"/>
      <c r="E96" s="84" t="s">
        <v>65</v>
      </c>
      <c r="F96" s="88">
        <v>8.4789899999999996</v>
      </c>
      <c r="G96" s="111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12"/>
      <c r="X96" s="88">
        <v>90</v>
      </c>
      <c r="Y96" s="84">
        <v>423</v>
      </c>
      <c r="Z96" s="86">
        <v>11.4</v>
      </c>
    </row>
    <row r="97" spans="2:26" ht="23.25">
      <c r="B97" s="108"/>
      <c r="C97" s="88">
        <v>2017</v>
      </c>
      <c r="D97" s="84"/>
      <c r="E97" s="84" t="s">
        <v>65</v>
      </c>
      <c r="F97" s="88">
        <v>9.5455000000000005</v>
      </c>
      <c r="G97" s="111">
        <v>81.039299999999997</v>
      </c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12"/>
      <c r="X97" s="88">
        <v>94.866699999999994</v>
      </c>
      <c r="Y97" s="84" t="s">
        <v>65</v>
      </c>
      <c r="Z97" s="86">
        <v>12.128</v>
      </c>
    </row>
    <row r="98" spans="2:26" ht="23.25">
      <c r="B98" s="108"/>
      <c r="C98" s="88">
        <v>2018</v>
      </c>
      <c r="D98" s="84"/>
      <c r="E98" s="88">
        <v>31.884599999999999</v>
      </c>
      <c r="F98" s="88">
        <v>11.3873</v>
      </c>
      <c r="G98" s="111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12"/>
      <c r="X98" s="88">
        <v>95</v>
      </c>
      <c r="Y98" s="84" t="s">
        <v>65</v>
      </c>
      <c r="Z98" s="86">
        <v>13.567</v>
      </c>
    </row>
    <row r="99" spans="2:26" ht="23.25">
      <c r="B99" s="108"/>
      <c r="C99" s="88">
        <v>2019</v>
      </c>
      <c r="D99" s="84"/>
      <c r="E99" s="84" t="s">
        <v>65</v>
      </c>
      <c r="F99" s="88">
        <v>12.3719</v>
      </c>
      <c r="G99" s="111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12"/>
      <c r="X99" s="88">
        <v>95</v>
      </c>
      <c r="Y99" s="84" t="s">
        <v>65</v>
      </c>
      <c r="Z99" s="86">
        <v>13.468999999999999</v>
      </c>
    </row>
    <row r="100" spans="2:26" ht="23.25">
      <c r="B100" s="108"/>
      <c r="C100" s="88">
        <v>2020</v>
      </c>
      <c r="D100" s="84"/>
      <c r="E100" s="84" t="s">
        <v>65</v>
      </c>
      <c r="F100" s="88">
        <v>16.091000000000001</v>
      </c>
      <c r="G100" s="111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12"/>
      <c r="X100" s="88">
        <v>95.050299999999993</v>
      </c>
      <c r="Y100" s="84" t="s">
        <v>65</v>
      </c>
      <c r="Z100" s="86">
        <v>12.006</v>
      </c>
    </row>
    <row r="101" spans="2:26" ht="23.25">
      <c r="B101" s="108"/>
      <c r="C101" s="88">
        <v>2021</v>
      </c>
      <c r="D101" s="84"/>
      <c r="E101" s="84" t="s">
        <v>65</v>
      </c>
      <c r="F101" s="88">
        <v>17.831600000000002</v>
      </c>
      <c r="G101" s="111">
        <v>49.294199999999996</v>
      </c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12"/>
      <c r="X101" s="88">
        <v>95.622500000000002</v>
      </c>
      <c r="Y101" s="84" t="s">
        <v>65</v>
      </c>
      <c r="Z101" s="86">
        <v>14.006</v>
      </c>
    </row>
    <row r="102" spans="2:26" ht="23.25">
      <c r="B102" s="108"/>
      <c r="C102" s="88">
        <v>2022</v>
      </c>
      <c r="D102" s="84"/>
      <c r="E102" s="84" t="s">
        <v>65</v>
      </c>
      <c r="F102" s="88">
        <v>20.085899999999999</v>
      </c>
      <c r="G102" s="111">
        <v>42.017899999999997</v>
      </c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12"/>
      <c r="X102" s="88">
        <v>99</v>
      </c>
      <c r="Y102" s="89" t="s">
        <v>15</v>
      </c>
      <c r="Z102" s="86">
        <v>16.681999999999999</v>
      </c>
    </row>
    <row r="103" spans="2:26" ht="23.25">
      <c r="B103" s="121" t="s">
        <v>1</v>
      </c>
      <c r="C103" s="92">
        <v>1990</v>
      </c>
      <c r="D103" s="93"/>
      <c r="E103" s="93" t="s">
        <v>65</v>
      </c>
      <c r="F103" s="94" t="s">
        <v>65</v>
      </c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3"/>
      <c r="X103" s="92">
        <v>0</v>
      </c>
      <c r="Y103" s="95">
        <v>179248</v>
      </c>
      <c r="Z103" s="96">
        <v>138.25800000000001</v>
      </c>
    </row>
    <row r="104" spans="2:26" ht="23.25">
      <c r="B104" s="108"/>
      <c r="C104" s="88">
        <v>1994</v>
      </c>
      <c r="D104" s="84"/>
      <c r="E104" s="93" t="s">
        <v>65</v>
      </c>
      <c r="F104" s="97" t="s">
        <v>65</v>
      </c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84"/>
      <c r="X104" s="88">
        <v>1.05974E-3</v>
      </c>
      <c r="Y104" s="84" t="s">
        <v>65</v>
      </c>
      <c r="Z104" s="86">
        <v>213.727</v>
      </c>
    </row>
    <row r="105" spans="2:26" ht="23.25">
      <c r="B105" s="108"/>
      <c r="C105" s="88">
        <v>1995</v>
      </c>
      <c r="D105" s="84"/>
      <c r="E105" s="93" t="s">
        <v>65</v>
      </c>
      <c r="F105" s="97" t="s">
        <v>65</v>
      </c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84"/>
      <c r="X105" s="88">
        <v>2.6109500000000001E-2</v>
      </c>
      <c r="Y105" s="85">
        <v>195283</v>
      </c>
      <c r="Z105" s="86">
        <v>244.227</v>
      </c>
    </row>
    <row r="106" spans="2:26" ht="23.25">
      <c r="B106" s="108"/>
      <c r="C106" s="88">
        <v>1996</v>
      </c>
      <c r="D106" s="84"/>
      <c r="E106" s="93" t="s">
        <v>65</v>
      </c>
      <c r="F106" s="97" t="s">
        <v>65</v>
      </c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84"/>
      <c r="X106" s="88">
        <v>5.6624000000000001E-2</v>
      </c>
      <c r="Y106" s="85">
        <v>196891</v>
      </c>
      <c r="Z106" s="86">
        <v>274.72199999999998</v>
      </c>
    </row>
    <row r="107" spans="2:26" ht="23.25">
      <c r="B107" s="108"/>
      <c r="C107" s="88">
        <v>1997</v>
      </c>
      <c r="D107" s="84"/>
      <c r="E107" s="93" t="s">
        <v>65</v>
      </c>
      <c r="F107" s="97" t="s">
        <v>65</v>
      </c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84"/>
      <c r="X107" s="88">
        <v>0.19491</v>
      </c>
      <c r="Y107" s="85">
        <v>198512</v>
      </c>
      <c r="Z107" s="86">
        <v>260.68</v>
      </c>
    </row>
    <row r="108" spans="2:26" ht="23.25">
      <c r="B108" s="108"/>
      <c r="C108" s="88">
        <v>1998</v>
      </c>
      <c r="D108" s="84"/>
      <c r="E108" s="93" t="s">
        <v>65</v>
      </c>
      <c r="F108" s="97" t="s">
        <v>65</v>
      </c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84"/>
      <c r="X108" s="88">
        <v>0.25530700000000001</v>
      </c>
      <c r="Y108" s="85">
        <v>200147</v>
      </c>
      <c r="Z108" s="86">
        <v>115.32299999999999</v>
      </c>
    </row>
    <row r="109" spans="2:26" ht="23.25">
      <c r="B109" s="108"/>
      <c r="C109" s="88">
        <v>1999</v>
      </c>
      <c r="D109" s="84"/>
      <c r="E109" s="93" t="s">
        <v>65</v>
      </c>
      <c r="F109" s="97" t="s">
        <v>65</v>
      </c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84"/>
      <c r="X109" s="88">
        <v>0.44441599999999998</v>
      </c>
      <c r="Y109" s="85">
        <v>201794</v>
      </c>
      <c r="Z109" s="86">
        <v>169.15799999999999</v>
      </c>
    </row>
    <row r="110" spans="2:26" ht="23.25">
      <c r="B110" s="108"/>
      <c r="C110" s="88">
        <v>2000</v>
      </c>
      <c r="D110" s="84"/>
      <c r="E110" s="93" t="s">
        <v>65</v>
      </c>
      <c r="F110" s="88">
        <v>1.86853E-3</v>
      </c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4"/>
      <c r="X110" s="88">
        <v>0.92556400000000005</v>
      </c>
      <c r="Y110" s="85">
        <v>203456</v>
      </c>
      <c r="Z110" s="86">
        <v>179.482</v>
      </c>
    </row>
    <row r="111" spans="2:26" ht="23.25">
      <c r="B111" s="108"/>
      <c r="C111" s="88">
        <v>2001</v>
      </c>
      <c r="D111" s="84"/>
      <c r="E111" s="93" t="s">
        <v>65</v>
      </c>
      <c r="F111" s="88">
        <v>6.9088600000000002E-3</v>
      </c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4"/>
      <c r="X111" s="88">
        <v>2.0186099999999998</v>
      </c>
      <c r="Y111" s="84" t="s">
        <v>65</v>
      </c>
      <c r="Z111" s="86">
        <v>174.50700000000001</v>
      </c>
    </row>
    <row r="112" spans="2:26" ht="23.25">
      <c r="B112" s="108"/>
      <c r="C112" s="88">
        <v>2002</v>
      </c>
      <c r="D112" s="84"/>
      <c r="E112" s="93" t="s">
        <v>65</v>
      </c>
      <c r="F112" s="88">
        <v>1.7399999999999999E-2</v>
      </c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4"/>
      <c r="X112" s="88">
        <v>2.1341399999999999</v>
      </c>
      <c r="Y112" s="84" t="s">
        <v>65</v>
      </c>
      <c r="Z112" s="86">
        <v>212.80699999999999</v>
      </c>
    </row>
    <row r="113" spans="2:26" ht="23.25">
      <c r="B113" s="108"/>
      <c r="C113" s="88">
        <v>2003</v>
      </c>
      <c r="D113" s="84"/>
      <c r="E113" s="84" t="s">
        <v>65</v>
      </c>
      <c r="F113" s="88">
        <v>2.76134E-2</v>
      </c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4"/>
      <c r="X113" s="88">
        <v>2.3870200000000001</v>
      </c>
      <c r="Y113" s="84" t="s">
        <v>65</v>
      </c>
      <c r="Z113" s="86">
        <v>255.346</v>
      </c>
    </row>
    <row r="114" spans="2:26" ht="23.25">
      <c r="B114" s="108"/>
      <c r="C114" s="88">
        <v>2004</v>
      </c>
      <c r="D114" s="84"/>
      <c r="E114" s="84" t="s">
        <v>65</v>
      </c>
      <c r="F114" s="88">
        <v>3.7576600000000002E-2</v>
      </c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4"/>
      <c r="X114" s="88">
        <v>2.6002900000000002</v>
      </c>
      <c r="Y114" s="84" t="s">
        <v>65</v>
      </c>
      <c r="Z114" s="86">
        <v>279.34399999999999</v>
      </c>
    </row>
    <row r="115" spans="2:26" ht="23.25">
      <c r="B115" s="108"/>
      <c r="C115" s="88">
        <v>2005</v>
      </c>
      <c r="D115" s="84"/>
      <c r="E115" s="84" t="s">
        <v>65</v>
      </c>
      <c r="F115" s="88">
        <v>4.7289100000000001E-2</v>
      </c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4"/>
      <c r="X115" s="88">
        <v>3.60202</v>
      </c>
      <c r="Y115" s="85">
        <v>219852</v>
      </c>
      <c r="Z115" s="86">
        <v>310.92</v>
      </c>
    </row>
    <row r="116" spans="2:26" ht="23.25">
      <c r="B116" s="108"/>
      <c r="C116" s="88">
        <v>2006</v>
      </c>
      <c r="D116" s="84"/>
      <c r="E116" s="84" t="s">
        <v>65</v>
      </c>
      <c r="F116" s="88">
        <v>8.3852099999999999E-2</v>
      </c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4"/>
      <c r="X116" s="88">
        <v>4.7648099999999998</v>
      </c>
      <c r="Y116" s="95">
        <v>222747</v>
      </c>
      <c r="Z116" s="86">
        <v>396.51799999999997</v>
      </c>
    </row>
    <row r="117" spans="2:26" ht="23.25">
      <c r="B117" s="108"/>
      <c r="C117" s="88">
        <v>2007</v>
      </c>
      <c r="D117" s="84"/>
      <c r="E117" s="84" t="s">
        <v>65</v>
      </c>
      <c r="F117" s="88">
        <v>0.33159100000000002</v>
      </c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4"/>
      <c r="X117" s="88">
        <v>5.78627</v>
      </c>
      <c r="Y117" s="85">
        <v>225642</v>
      </c>
      <c r="Z117" s="86">
        <v>470.09199999999998</v>
      </c>
    </row>
    <row r="118" spans="2:26" ht="23.25">
      <c r="B118" s="108"/>
      <c r="C118" s="88">
        <v>2008</v>
      </c>
      <c r="D118" s="84"/>
      <c r="E118" s="84" t="s">
        <v>65</v>
      </c>
      <c r="F118" s="88">
        <v>0.41253099999999998</v>
      </c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4"/>
      <c r="X118" s="88">
        <v>7.9174800000000003</v>
      </c>
      <c r="Y118" s="85">
        <v>228523</v>
      </c>
      <c r="Z118" s="86">
        <v>558.29100000000005</v>
      </c>
    </row>
    <row r="119" spans="2:26" ht="23.25">
      <c r="B119" s="108"/>
      <c r="C119" s="88">
        <v>2009</v>
      </c>
      <c r="D119" s="84"/>
      <c r="E119" s="88">
        <v>9.7013099999999994</v>
      </c>
      <c r="F119" s="88">
        <v>0.77342999999999995</v>
      </c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4"/>
      <c r="X119" s="88">
        <v>6.92</v>
      </c>
      <c r="Y119" s="85">
        <v>231370</v>
      </c>
      <c r="Z119" s="86">
        <v>578.577</v>
      </c>
    </row>
    <row r="120" spans="2:26" ht="23.25">
      <c r="B120" s="108"/>
      <c r="C120" s="88">
        <v>2010</v>
      </c>
      <c r="D120" s="84"/>
      <c r="E120" s="88">
        <v>9.1372999999999998</v>
      </c>
      <c r="F120" s="88">
        <v>0.93449400000000005</v>
      </c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4"/>
      <c r="X120" s="88">
        <v>10.92</v>
      </c>
      <c r="Y120" s="85">
        <v>238519</v>
      </c>
      <c r="Z120" s="86">
        <v>755.09400000000005</v>
      </c>
    </row>
    <row r="121" spans="2:26" ht="23.25">
      <c r="B121" s="108"/>
      <c r="C121" s="88">
        <v>2011</v>
      </c>
      <c r="D121" s="84"/>
      <c r="E121" s="84" t="s">
        <v>65</v>
      </c>
      <c r="F121" s="88">
        <v>1.1073999999999999</v>
      </c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4"/>
      <c r="X121" s="88">
        <v>12.28</v>
      </c>
      <c r="Y121" s="85">
        <v>241991</v>
      </c>
      <c r="Z121" s="86">
        <v>892.96900000000005</v>
      </c>
    </row>
    <row r="122" spans="2:26" ht="23.25">
      <c r="B122" s="108"/>
      <c r="C122" s="88">
        <v>2012</v>
      </c>
      <c r="D122" s="84"/>
      <c r="E122" s="84" t="s">
        <v>65</v>
      </c>
      <c r="F122" s="88">
        <v>1.19214</v>
      </c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4"/>
      <c r="X122" s="88">
        <v>14.52</v>
      </c>
      <c r="Y122" s="85">
        <v>245425</v>
      </c>
      <c r="Z122" s="86">
        <v>917.87</v>
      </c>
    </row>
    <row r="123" spans="2:26" ht="23.25">
      <c r="B123" s="108"/>
      <c r="C123" s="88">
        <v>2013</v>
      </c>
      <c r="D123" s="84"/>
      <c r="E123" s="84" t="s">
        <v>65</v>
      </c>
      <c r="F123" s="88">
        <v>1.2839</v>
      </c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4"/>
      <c r="X123" s="88">
        <v>14.94</v>
      </c>
      <c r="Y123" s="85">
        <v>248818</v>
      </c>
      <c r="Z123" s="86">
        <v>912.524</v>
      </c>
    </row>
    <row r="124" spans="2:26" ht="23.25">
      <c r="B124" s="108"/>
      <c r="C124" s="88">
        <v>2014</v>
      </c>
      <c r="D124" s="84"/>
      <c r="E124" s="84" t="s">
        <v>65</v>
      </c>
      <c r="F124" s="88">
        <v>1.3269299999999999</v>
      </c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4"/>
      <c r="X124" s="88">
        <v>17.1432</v>
      </c>
      <c r="Y124" s="91" t="s">
        <v>32</v>
      </c>
      <c r="Z124" s="86">
        <v>890.81500000000005</v>
      </c>
    </row>
    <row r="125" spans="2:26" ht="23.25">
      <c r="B125" s="108"/>
      <c r="C125" s="88">
        <v>2015</v>
      </c>
      <c r="D125" s="84"/>
      <c r="E125" s="88">
        <v>3.9185699999999999</v>
      </c>
      <c r="F125" s="88">
        <v>1.53729</v>
      </c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4"/>
      <c r="X125" s="88">
        <v>22.0627</v>
      </c>
      <c r="Y125" s="85">
        <v>255462</v>
      </c>
      <c r="Z125" s="86">
        <v>860.85400000000004</v>
      </c>
    </row>
    <row r="126" spans="2:26" ht="23.25">
      <c r="B126" s="108"/>
      <c r="C126" s="88">
        <v>2016</v>
      </c>
      <c r="D126" s="84"/>
      <c r="E126" s="88">
        <v>3.40957</v>
      </c>
      <c r="F126" s="88">
        <v>1.9963299999999999</v>
      </c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4"/>
      <c r="X126" s="88">
        <v>25.447399999999998</v>
      </c>
      <c r="Y126" s="87">
        <v>258705</v>
      </c>
      <c r="Z126" s="86">
        <v>931.87699999999995</v>
      </c>
    </row>
    <row r="127" spans="2:26" ht="23.25">
      <c r="B127" s="108"/>
      <c r="C127" s="88">
        <v>2017</v>
      </c>
      <c r="D127" s="84"/>
      <c r="E127" s="88">
        <v>3.1720799999999998</v>
      </c>
      <c r="F127" s="88">
        <v>2.3500800000000002</v>
      </c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4"/>
      <c r="X127" s="88">
        <v>32.335799999999999</v>
      </c>
      <c r="Y127" s="84" t="s">
        <v>65</v>
      </c>
      <c r="Z127" s="86">
        <v>1015.619</v>
      </c>
    </row>
    <row r="128" spans="2:26" ht="23.25">
      <c r="B128" s="108"/>
      <c r="C128" s="88">
        <v>2018</v>
      </c>
      <c r="D128" s="84"/>
      <c r="E128" s="88">
        <v>2.56</v>
      </c>
      <c r="F128" s="88">
        <v>3.32281</v>
      </c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4"/>
      <c r="X128" s="88">
        <v>39.904600000000002</v>
      </c>
      <c r="Y128" s="84" t="s">
        <v>65</v>
      </c>
      <c r="Z128" s="86">
        <v>1042.2719999999999</v>
      </c>
    </row>
    <row r="129" spans="2:26" ht="23.25">
      <c r="B129" s="108"/>
      <c r="C129" s="88">
        <v>2019</v>
      </c>
      <c r="D129" s="84"/>
      <c r="E129" s="88">
        <v>2.03396</v>
      </c>
      <c r="F129" s="88">
        <v>3.8149199999999999</v>
      </c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4"/>
      <c r="X129" s="88">
        <v>47.690600000000003</v>
      </c>
      <c r="Y129" s="84" t="s">
        <v>65</v>
      </c>
      <c r="Z129" s="86">
        <v>1119.0999999999999</v>
      </c>
    </row>
    <row r="130" spans="2:26" ht="23.25">
      <c r="B130" s="108"/>
      <c r="C130" s="88">
        <v>2020</v>
      </c>
      <c r="D130" s="84"/>
      <c r="E130" s="88">
        <v>1.6070599999999999</v>
      </c>
      <c r="F130" s="88">
        <v>3.97268</v>
      </c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4"/>
      <c r="X130" s="88">
        <v>53.726500000000001</v>
      </c>
      <c r="Y130" s="84" t="s">
        <v>65</v>
      </c>
      <c r="Z130" s="86">
        <v>1059.0550000000001</v>
      </c>
    </row>
    <row r="131" spans="2:26" ht="23.25">
      <c r="B131" s="108"/>
      <c r="C131" s="88">
        <v>2021</v>
      </c>
      <c r="D131" s="84"/>
      <c r="E131" s="88">
        <v>1.3220099999999999</v>
      </c>
      <c r="F131" s="88">
        <v>4.5367199999999999</v>
      </c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4"/>
      <c r="X131" s="88">
        <v>62.104500000000002</v>
      </c>
      <c r="Y131" s="84" t="s">
        <v>65</v>
      </c>
      <c r="Z131" s="86">
        <v>1186.51</v>
      </c>
    </row>
    <row r="132" spans="2:26" ht="23.25">
      <c r="B132" s="108"/>
      <c r="C132" s="88">
        <v>2022</v>
      </c>
      <c r="D132" s="84"/>
      <c r="E132" s="88">
        <v>1.31626</v>
      </c>
      <c r="F132" s="88">
        <v>4.8797800000000002</v>
      </c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4"/>
      <c r="X132" s="88">
        <v>66.4846</v>
      </c>
      <c r="Y132" s="89">
        <v>274.85899999999998</v>
      </c>
      <c r="Z132" s="86">
        <v>1319.076</v>
      </c>
    </row>
    <row r="133" spans="2:26" ht="42" customHeight="1">
      <c r="B133" s="110" t="s">
        <v>0</v>
      </c>
      <c r="C133" s="109" t="s">
        <v>58</v>
      </c>
      <c r="D133" s="109" t="s">
        <v>59</v>
      </c>
      <c r="E133" s="109" t="s">
        <v>60</v>
      </c>
      <c r="F133" s="109" t="s">
        <v>61</v>
      </c>
      <c r="G133" s="117" t="s">
        <v>62</v>
      </c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9"/>
      <c r="X133" s="83" t="s">
        <v>63</v>
      </c>
      <c r="Y133" s="83" t="s">
        <v>64</v>
      </c>
      <c r="Z133" s="83" t="s">
        <v>67</v>
      </c>
    </row>
    <row r="134" spans="2:26" ht="186">
      <c r="B134" s="110"/>
      <c r="C134" s="109"/>
      <c r="D134" s="109"/>
      <c r="E134" s="109"/>
      <c r="F134" s="109"/>
      <c r="G134" s="83" t="s">
        <v>70</v>
      </c>
      <c r="H134" s="83" t="s">
        <v>71</v>
      </c>
      <c r="I134" s="83" t="s">
        <v>80</v>
      </c>
      <c r="J134" s="83" t="s">
        <v>81</v>
      </c>
      <c r="K134" s="83" t="s">
        <v>72</v>
      </c>
      <c r="L134" s="83" t="s">
        <v>73</v>
      </c>
      <c r="M134" s="83" t="s">
        <v>82</v>
      </c>
      <c r="N134" s="83" t="s">
        <v>78</v>
      </c>
      <c r="O134" s="83" t="s">
        <v>74</v>
      </c>
      <c r="P134" s="83" t="s">
        <v>75</v>
      </c>
      <c r="Q134" s="82" t="s">
        <v>83</v>
      </c>
      <c r="R134" s="82" t="s">
        <v>84</v>
      </c>
      <c r="S134" s="82" t="s">
        <v>85</v>
      </c>
      <c r="T134" s="82" t="s">
        <v>86</v>
      </c>
      <c r="U134" s="82" t="s">
        <v>87</v>
      </c>
      <c r="V134" s="117" t="s">
        <v>79</v>
      </c>
      <c r="W134" s="119"/>
      <c r="X134" s="83"/>
      <c r="Y134" s="83"/>
      <c r="Z134" s="83"/>
    </row>
    <row r="135" spans="2:26" ht="23.25">
      <c r="B135" s="104" t="s">
        <v>2</v>
      </c>
      <c r="C135" s="88">
        <v>1991</v>
      </c>
      <c r="D135" s="84"/>
      <c r="E135" s="84" t="s">
        <v>65</v>
      </c>
      <c r="F135" s="88" t="s">
        <v>65</v>
      </c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4"/>
      <c r="U135" s="88"/>
      <c r="V135" s="111"/>
      <c r="W135" s="112"/>
      <c r="X135" s="97" t="s">
        <v>66</v>
      </c>
      <c r="Y135" s="84" t="s">
        <v>65</v>
      </c>
      <c r="Z135" s="86">
        <v>101.247</v>
      </c>
    </row>
    <row r="136" spans="2:26" ht="23.25">
      <c r="B136" s="104"/>
      <c r="C136" s="88">
        <v>1992</v>
      </c>
      <c r="D136" s="84"/>
      <c r="E136" s="84" t="s">
        <v>65</v>
      </c>
      <c r="F136" s="88" t="s">
        <v>65</v>
      </c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4"/>
      <c r="U136" s="88"/>
      <c r="V136" s="111"/>
      <c r="W136" s="112"/>
      <c r="X136" s="88">
        <v>3.4372500000000002E-4</v>
      </c>
      <c r="Y136" s="84" t="s">
        <v>65</v>
      </c>
      <c r="Z136" s="86">
        <v>115.57599999999999</v>
      </c>
    </row>
    <row r="137" spans="2:26" ht="23.25">
      <c r="B137" s="104"/>
      <c r="C137" s="88">
        <v>1993</v>
      </c>
      <c r="D137" s="84"/>
      <c r="E137" s="84" t="s">
        <v>65</v>
      </c>
      <c r="F137" s="88" t="s">
        <v>65</v>
      </c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4"/>
      <c r="U137" s="88"/>
      <c r="V137" s="111"/>
      <c r="W137" s="112"/>
      <c r="X137" s="88">
        <v>1.3580999999999999E-2</v>
      </c>
      <c r="Y137" s="84" t="s">
        <v>65</v>
      </c>
      <c r="Z137" s="86">
        <v>128.88900000000001</v>
      </c>
    </row>
    <row r="138" spans="2:26" ht="23.25">
      <c r="B138" s="104"/>
      <c r="C138" s="88">
        <v>1994</v>
      </c>
      <c r="D138" s="84"/>
      <c r="E138" s="84" t="s">
        <v>65</v>
      </c>
      <c r="F138" s="88" t="s">
        <v>65</v>
      </c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4"/>
      <c r="U138" s="88"/>
      <c r="V138" s="111"/>
      <c r="W138" s="112"/>
      <c r="X138" s="88">
        <v>3.8614299999999997E-2</v>
      </c>
      <c r="Y138" s="84" t="s">
        <v>65</v>
      </c>
      <c r="Z138" s="86">
        <v>146.684</v>
      </c>
    </row>
    <row r="139" spans="2:26" ht="23.25">
      <c r="B139" s="104"/>
      <c r="C139" s="88">
        <v>1995</v>
      </c>
      <c r="D139" s="84"/>
      <c r="E139" s="84" t="s">
        <v>65</v>
      </c>
      <c r="F139" s="88" t="s">
        <v>65</v>
      </c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4"/>
      <c r="U139" s="88"/>
      <c r="V139" s="111"/>
      <c r="W139" s="112"/>
      <c r="X139" s="88">
        <v>7.4825299999999997E-2</v>
      </c>
      <c r="Y139" s="85">
        <v>59460</v>
      </c>
      <c r="Z139" s="86">
        <v>169.279</v>
      </c>
    </row>
    <row r="140" spans="2:26" ht="23.25">
      <c r="B140" s="104"/>
      <c r="C140" s="88">
        <v>1996</v>
      </c>
      <c r="D140" s="84"/>
      <c r="E140" s="84" t="s">
        <v>65</v>
      </c>
      <c r="F140" s="88" t="s">
        <v>65</v>
      </c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4"/>
      <c r="U140" s="88"/>
      <c r="V140" s="111"/>
      <c r="W140" s="112"/>
      <c r="X140" s="88">
        <v>0.11547200000000001</v>
      </c>
      <c r="Y140" s="85">
        <v>60003</v>
      </c>
      <c r="Z140" s="86">
        <v>183.035</v>
      </c>
    </row>
    <row r="141" spans="2:26" ht="23.25">
      <c r="B141" s="104"/>
      <c r="C141" s="88">
        <v>1997</v>
      </c>
      <c r="D141" s="84"/>
      <c r="E141" s="84" t="s">
        <v>65</v>
      </c>
      <c r="F141" s="88" t="s">
        <v>65</v>
      </c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4"/>
      <c r="U141" s="88"/>
      <c r="V141" s="111"/>
      <c r="W141" s="112"/>
      <c r="X141" s="88">
        <v>0.36052200000000001</v>
      </c>
      <c r="Y141" s="85">
        <v>60602</v>
      </c>
      <c r="Z141" s="86">
        <v>150.18</v>
      </c>
    </row>
    <row r="142" spans="2:26" ht="23.25">
      <c r="B142" s="104"/>
      <c r="C142" s="88">
        <v>1998</v>
      </c>
      <c r="D142" s="84"/>
      <c r="E142" s="84" t="s">
        <v>65</v>
      </c>
      <c r="F142" s="88" t="s">
        <v>65</v>
      </c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4"/>
      <c r="U142" s="88"/>
      <c r="V142" s="111"/>
      <c r="W142" s="112"/>
      <c r="X142" s="88">
        <v>1.0912200000000001</v>
      </c>
      <c r="Y142" s="85">
        <v>61466</v>
      </c>
      <c r="Z142" s="86">
        <v>113.676</v>
      </c>
    </row>
    <row r="143" spans="2:26" ht="23.25">
      <c r="B143" s="104"/>
      <c r="C143" s="88">
        <v>1999</v>
      </c>
      <c r="D143" s="84"/>
      <c r="E143" s="84" t="s">
        <v>65</v>
      </c>
      <c r="F143" s="88" t="s">
        <v>65</v>
      </c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4"/>
      <c r="U143" s="88"/>
      <c r="V143" s="111"/>
      <c r="W143" s="112"/>
      <c r="X143" s="88">
        <v>2.42624</v>
      </c>
      <c r="Y143" s="85">
        <v>61662</v>
      </c>
      <c r="Z143" s="86">
        <v>126.669</v>
      </c>
    </row>
    <row r="144" spans="2:26" ht="23.25">
      <c r="B144" s="104"/>
      <c r="C144" s="88">
        <v>2000</v>
      </c>
      <c r="D144" s="84"/>
      <c r="E144" s="84" t="s">
        <v>65</v>
      </c>
      <c r="F144" s="88" t="s">
        <v>65</v>
      </c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4"/>
      <c r="U144" s="88"/>
      <c r="V144" s="111"/>
      <c r="W144" s="112"/>
      <c r="X144" s="88">
        <v>3.6890399999999999</v>
      </c>
      <c r="Y144" s="85">
        <v>62408</v>
      </c>
      <c r="Z144" s="86">
        <v>126.392</v>
      </c>
    </row>
    <row r="145" spans="2:26" ht="23.25">
      <c r="B145" s="104"/>
      <c r="C145" s="88">
        <v>2001</v>
      </c>
      <c r="D145" s="84"/>
      <c r="E145" s="84" t="s">
        <v>65</v>
      </c>
      <c r="F145" s="88">
        <v>2.53418E-3</v>
      </c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4"/>
      <c r="U145" s="88"/>
      <c r="V145" s="111"/>
      <c r="W145" s="112"/>
      <c r="X145" s="88">
        <v>5.55633</v>
      </c>
      <c r="Y145" s="84" t="s">
        <v>65</v>
      </c>
      <c r="Z145" s="86">
        <v>120.29600000000001</v>
      </c>
    </row>
    <row r="146" spans="2:26" ht="23.25">
      <c r="B146" s="104"/>
      <c r="C146" s="88">
        <v>2002</v>
      </c>
      <c r="D146" s="84"/>
      <c r="E146" s="84" t="s">
        <v>65</v>
      </c>
      <c r="F146" s="88" t="s">
        <v>65</v>
      </c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4"/>
      <c r="U146" s="88"/>
      <c r="V146" s="111"/>
      <c r="W146" s="112"/>
      <c r="X146" s="88">
        <v>7.53125</v>
      </c>
      <c r="Y146" s="84" t="s">
        <v>65</v>
      </c>
      <c r="Z146" s="86">
        <v>134.30099999999999</v>
      </c>
    </row>
    <row r="147" spans="2:26" ht="23.25">
      <c r="B147" s="104"/>
      <c r="C147" s="88">
        <v>2003</v>
      </c>
      <c r="D147" s="84"/>
      <c r="E147" s="84" t="s">
        <v>65</v>
      </c>
      <c r="F147" s="88">
        <v>1.7924599999999999E-2</v>
      </c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4"/>
      <c r="U147" s="88"/>
      <c r="V147" s="111"/>
      <c r="W147" s="112"/>
      <c r="X147" s="88">
        <v>9.2990300000000001</v>
      </c>
      <c r="Y147" s="84" t="s">
        <v>65</v>
      </c>
      <c r="Z147" s="86">
        <v>152.28100000000001</v>
      </c>
    </row>
    <row r="148" spans="2:26" ht="23.25">
      <c r="B148" s="104"/>
      <c r="C148" s="88">
        <v>2004</v>
      </c>
      <c r="D148" s="84"/>
      <c r="E148" s="84" t="s">
        <v>65</v>
      </c>
      <c r="F148" s="88">
        <v>0.25229200000000002</v>
      </c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4"/>
      <c r="U148" s="88"/>
      <c r="V148" s="111"/>
      <c r="W148" s="112"/>
      <c r="X148" s="88">
        <v>10.677300000000001</v>
      </c>
      <c r="Y148" s="84" t="s">
        <v>65</v>
      </c>
      <c r="Z148" s="86">
        <v>172.89599999999999</v>
      </c>
    </row>
    <row r="149" spans="2:26" ht="23.25">
      <c r="B149" s="104"/>
      <c r="C149" s="88">
        <v>2005</v>
      </c>
      <c r="D149" s="84"/>
      <c r="E149" s="84" t="s">
        <v>65</v>
      </c>
      <c r="F149" s="88">
        <v>0.843943</v>
      </c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4"/>
      <c r="U149" s="88"/>
      <c r="V149" s="111"/>
      <c r="W149" s="112"/>
      <c r="X149" s="88">
        <v>15.026</v>
      </c>
      <c r="Y149" s="85">
        <v>65099</v>
      </c>
      <c r="Z149" s="86">
        <v>189.31800000000001</v>
      </c>
    </row>
    <row r="150" spans="2:26" ht="23.25">
      <c r="B150" s="104"/>
      <c r="C150" s="88">
        <v>2006</v>
      </c>
      <c r="D150" s="84"/>
      <c r="E150" s="84" t="s">
        <v>65</v>
      </c>
      <c r="F150" s="88">
        <v>1.34734</v>
      </c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4"/>
      <c r="U150" s="88"/>
      <c r="V150" s="111"/>
      <c r="W150" s="112"/>
      <c r="X150" s="88">
        <v>17.160699999999999</v>
      </c>
      <c r="Y150" s="85">
        <v>65574</v>
      </c>
      <c r="Z150" s="86">
        <v>221.75800000000001</v>
      </c>
    </row>
    <row r="151" spans="2:26" ht="23.25">
      <c r="B151" s="104"/>
      <c r="C151" s="88">
        <v>2007</v>
      </c>
      <c r="D151" s="84"/>
      <c r="E151" s="84" t="s">
        <v>65</v>
      </c>
      <c r="F151" s="88">
        <v>1.93536</v>
      </c>
      <c r="G151" s="88"/>
      <c r="H151" s="88"/>
      <c r="I151" s="88"/>
      <c r="J151" s="88"/>
      <c r="K151" s="88">
        <v>8.2731100000000009</v>
      </c>
      <c r="L151" s="88"/>
      <c r="M151" s="88"/>
      <c r="N151" s="88"/>
      <c r="O151" s="88"/>
      <c r="P151" s="88"/>
      <c r="Q151" s="88"/>
      <c r="R151" s="88"/>
      <c r="S151" s="88"/>
      <c r="T151" s="84"/>
      <c r="U151" s="88"/>
      <c r="V151" s="111"/>
      <c r="W151" s="112"/>
      <c r="X151" s="88">
        <v>20.03</v>
      </c>
      <c r="Y151" s="85">
        <v>66041</v>
      </c>
      <c r="Z151" s="86">
        <v>262.94299999999998</v>
      </c>
    </row>
    <row r="152" spans="2:26" ht="23.25">
      <c r="B152" s="104"/>
      <c r="C152" s="88">
        <v>2008</v>
      </c>
      <c r="D152" s="84"/>
      <c r="E152" s="84" t="s">
        <v>65</v>
      </c>
      <c r="F152" s="88">
        <v>3.0786500000000001</v>
      </c>
      <c r="G152" s="88"/>
      <c r="H152" s="88"/>
      <c r="I152" s="88">
        <v>1.2782899999999999</v>
      </c>
      <c r="J152" s="88">
        <v>8.9832999999999998</v>
      </c>
      <c r="K152" s="88">
        <v>9.6556200000000008</v>
      </c>
      <c r="L152" s="88"/>
      <c r="M152" s="88">
        <v>1.1381399999999999</v>
      </c>
      <c r="N152" s="88">
        <v>3.7368899999999998</v>
      </c>
      <c r="O152" s="88"/>
      <c r="P152" s="88"/>
      <c r="Q152" s="88"/>
      <c r="R152" s="88"/>
      <c r="S152" s="88"/>
      <c r="T152" s="84"/>
      <c r="U152" s="88"/>
      <c r="V152" s="111"/>
      <c r="W152" s="112"/>
      <c r="X152" s="88">
        <v>18.2</v>
      </c>
      <c r="Y152" s="85">
        <v>66482</v>
      </c>
      <c r="Z152" s="86">
        <v>291.38299999999998</v>
      </c>
    </row>
    <row r="153" spans="2:26" ht="23.25">
      <c r="B153" s="104"/>
      <c r="C153" s="88">
        <v>2009</v>
      </c>
      <c r="D153" s="84"/>
      <c r="E153" s="88">
        <v>19.6495</v>
      </c>
      <c r="F153" s="88">
        <v>3.8698399999999999</v>
      </c>
      <c r="G153" s="88"/>
      <c r="H153" s="88"/>
      <c r="I153" s="88">
        <v>2.1757599999999999</v>
      </c>
      <c r="J153" s="88">
        <v>11.9055</v>
      </c>
      <c r="K153" s="88">
        <v>11.0672</v>
      </c>
      <c r="L153" s="88"/>
      <c r="M153" s="88">
        <v>1.06341</v>
      </c>
      <c r="N153" s="88">
        <v>4.8280500000000002</v>
      </c>
      <c r="O153" s="88"/>
      <c r="P153" s="88"/>
      <c r="Q153" s="88"/>
      <c r="R153" s="88"/>
      <c r="S153" s="88"/>
      <c r="T153" s="84"/>
      <c r="U153" s="88"/>
      <c r="V153" s="111"/>
      <c r="W153" s="112"/>
      <c r="X153" s="88">
        <v>20.100000000000001</v>
      </c>
      <c r="Y153" s="85">
        <v>66903</v>
      </c>
      <c r="Z153" s="86">
        <v>281.71100000000001</v>
      </c>
    </row>
    <row r="154" spans="2:26" ht="23.25">
      <c r="B154" s="104"/>
      <c r="C154" s="88">
        <v>2010</v>
      </c>
      <c r="D154" s="84"/>
      <c r="E154" s="88">
        <v>19.4557</v>
      </c>
      <c r="F154" s="88">
        <v>4.7631899999999998</v>
      </c>
      <c r="G154" s="88"/>
      <c r="H154" s="88"/>
      <c r="I154" s="88">
        <v>2.6431900000000002</v>
      </c>
      <c r="J154" s="88">
        <v>14.4411</v>
      </c>
      <c r="K154" s="88">
        <v>16.6371</v>
      </c>
      <c r="L154" s="88"/>
      <c r="M154" s="88">
        <v>2.1486000000000001</v>
      </c>
      <c r="N154" s="88">
        <v>7.0817500000000004</v>
      </c>
      <c r="O154" s="88"/>
      <c r="P154" s="88"/>
      <c r="Q154" s="88"/>
      <c r="R154" s="88"/>
      <c r="S154" s="88"/>
      <c r="T154" s="84"/>
      <c r="U154" s="88"/>
      <c r="V154" s="111"/>
      <c r="W154" s="112"/>
      <c r="X154" s="88">
        <v>22.4</v>
      </c>
      <c r="Y154" s="85">
        <v>65921</v>
      </c>
      <c r="Z154" s="86">
        <v>341.10500000000002</v>
      </c>
    </row>
    <row r="155" spans="2:26" ht="23.25">
      <c r="B155" s="104"/>
      <c r="C155" s="88">
        <v>2011</v>
      </c>
      <c r="D155" s="84"/>
      <c r="E155" s="88">
        <v>17.628699999999998</v>
      </c>
      <c r="F155" s="88">
        <v>5.66852</v>
      </c>
      <c r="G155" s="88"/>
      <c r="H155" s="88"/>
      <c r="I155" s="88">
        <v>2.96671</v>
      </c>
      <c r="J155" s="88">
        <v>15.4285</v>
      </c>
      <c r="K155" s="88"/>
      <c r="L155" s="88"/>
      <c r="M155" s="88">
        <v>2.6309200000000001</v>
      </c>
      <c r="N155" s="88">
        <v>7.2918200000000004</v>
      </c>
      <c r="O155" s="88"/>
      <c r="P155" s="88"/>
      <c r="Q155" s="88"/>
      <c r="R155" s="88"/>
      <c r="S155" s="88"/>
      <c r="T155" s="84"/>
      <c r="U155" s="88"/>
      <c r="V155" s="111"/>
      <c r="W155" s="112"/>
      <c r="X155" s="88">
        <v>23.669899999999998</v>
      </c>
      <c r="Y155" s="85">
        <v>66214</v>
      </c>
      <c r="Z155" s="86">
        <v>370.81900000000002</v>
      </c>
    </row>
    <row r="156" spans="2:26" ht="23.25">
      <c r="B156" s="104"/>
      <c r="C156" s="88">
        <v>2012</v>
      </c>
      <c r="D156" s="84"/>
      <c r="E156" s="88">
        <v>14.8619</v>
      </c>
      <c r="F156" s="88">
        <v>6.5344100000000003</v>
      </c>
      <c r="G156" s="88"/>
      <c r="H156" s="88"/>
      <c r="I156" s="88">
        <v>4.9771200000000002</v>
      </c>
      <c r="J156" s="88">
        <v>19.5807</v>
      </c>
      <c r="K156" s="88"/>
      <c r="L156" s="88"/>
      <c r="M156" s="88">
        <v>1.58657</v>
      </c>
      <c r="N156" s="88">
        <v>4.9757800000000003</v>
      </c>
      <c r="O156" s="88"/>
      <c r="P156" s="88"/>
      <c r="Q156" s="88"/>
      <c r="R156" s="88"/>
      <c r="S156" s="88"/>
      <c r="T156" s="84"/>
      <c r="U156" s="88"/>
      <c r="V156" s="111"/>
      <c r="W156" s="112"/>
      <c r="X156" s="88">
        <v>26.46</v>
      </c>
      <c r="Y156" s="85">
        <v>66492</v>
      </c>
      <c r="Z156" s="86">
        <v>397.55799999999999</v>
      </c>
    </row>
    <row r="157" spans="2:26" ht="23.25">
      <c r="B157" s="104"/>
      <c r="C157" s="88">
        <v>2013</v>
      </c>
      <c r="D157" s="84"/>
      <c r="E157" s="88">
        <v>13.444699999999999</v>
      </c>
      <c r="F157" s="88">
        <v>7.4620600000000001</v>
      </c>
      <c r="G157" s="88"/>
      <c r="H157" s="88"/>
      <c r="I157" s="88">
        <v>6.4671200000000004</v>
      </c>
      <c r="J157" s="88">
        <v>23.845800000000001</v>
      </c>
      <c r="K157" s="88"/>
      <c r="L157" s="88"/>
      <c r="M157" s="88">
        <v>1.2559499999999999</v>
      </c>
      <c r="N157" s="88">
        <v>3.4481600000000001</v>
      </c>
      <c r="O157" s="88"/>
      <c r="P157" s="88"/>
      <c r="Q157" s="88"/>
      <c r="R157" s="88"/>
      <c r="S157" s="88"/>
      <c r="T157" s="84"/>
      <c r="U157" s="88"/>
      <c r="V157" s="111"/>
      <c r="W157" s="112"/>
      <c r="X157" s="88">
        <v>28.94</v>
      </c>
      <c r="Y157" s="85">
        <v>66755</v>
      </c>
      <c r="Z157" s="86">
        <v>420.334</v>
      </c>
    </row>
    <row r="158" spans="2:26" ht="23.25">
      <c r="B158" s="104"/>
      <c r="C158" s="88">
        <v>2014</v>
      </c>
      <c r="D158" s="84"/>
      <c r="E158" s="88">
        <v>13.9763</v>
      </c>
      <c r="F158" s="88">
        <v>7.7757699999999996</v>
      </c>
      <c r="G158" s="88">
        <v>19.875599999999999</v>
      </c>
      <c r="H158" s="88">
        <v>40.823099999999997</v>
      </c>
      <c r="I158" s="88">
        <v>19.875599999999999</v>
      </c>
      <c r="J158" s="88">
        <v>40.823099999999997</v>
      </c>
      <c r="K158" s="88"/>
      <c r="L158" s="88"/>
      <c r="M158" s="88">
        <v>4.1321500000000002</v>
      </c>
      <c r="N158" s="88">
        <v>4.38415</v>
      </c>
      <c r="O158" s="88"/>
      <c r="P158" s="88"/>
      <c r="Q158" s="88"/>
      <c r="R158" s="88"/>
      <c r="S158" s="88"/>
      <c r="T158" s="84"/>
      <c r="U158" s="88"/>
      <c r="V158" s="111"/>
      <c r="W158" s="112"/>
      <c r="X158" s="88">
        <v>34.886099999999999</v>
      </c>
      <c r="Y158" s="85">
        <v>67003</v>
      </c>
      <c r="Z158" s="86">
        <v>407.339</v>
      </c>
    </row>
    <row r="159" spans="2:26" ht="23.25">
      <c r="B159" s="104"/>
      <c r="C159" s="88">
        <v>2015</v>
      </c>
      <c r="D159" s="84"/>
      <c r="E159" s="88">
        <v>11.981299999999999</v>
      </c>
      <c r="F159" s="88">
        <v>8.8613</v>
      </c>
      <c r="G159" s="88"/>
      <c r="H159" s="88"/>
      <c r="I159" s="88">
        <v>4.8264500000000004</v>
      </c>
      <c r="J159" s="88">
        <v>13.278600000000001</v>
      </c>
      <c r="K159" s="88"/>
      <c r="L159" s="88"/>
      <c r="M159" s="88">
        <v>0.51403799999999999</v>
      </c>
      <c r="N159" s="88">
        <v>0.93653399999999998</v>
      </c>
      <c r="O159" s="88"/>
      <c r="P159" s="88"/>
      <c r="Q159" s="88">
        <v>33.147100000000002</v>
      </c>
      <c r="R159" s="88">
        <v>40.973100000000002</v>
      </c>
      <c r="S159" s="88">
        <v>2.8168700000000002</v>
      </c>
      <c r="T159" s="88">
        <v>6.9724199999999996</v>
      </c>
      <c r="U159" s="88">
        <v>2.8168700000000002</v>
      </c>
      <c r="V159" s="111">
        <v>6.9724199999999996</v>
      </c>
      <c r="W159" s="112"/>
      <c r="X159" s="88">
        <v>39.316099999999999</v>
      </c>
      <c r="Y159" s="85">
        <v>67236</v>
      </c>
      <c r="Z159" s="86">
        <v>401.29599999999999</v>
      </c>
    </row>
    <row r="160" spans="2:26" ht="23.25">
      <c r="B160" s="104"/>
      <c r="C160" s="88">
        <v>2016</v>
      </c>
      <c r="D160" s="84"/>
      <c r="E160" s="88">
        <v>11.8324</v>
      </c>
      <c r="F160" s="88">
        <v>10.2242</v>
      </c>
      <c r="G160" s="88">
        <v>50.090699999999998</v>
      </c>
      <c r="H160" s="88">
        <v>67.330399999999997</v>
      </c>
      <c r="I160" s="88">
        <v>5.6894200000000001</v>
      </c>
      <c r="J160" s="88">
        <v>12.5664</v>
      </c>
      <c r="K160" s="88"/>
      <c r="L160" s="88"/>
      <c r="M160" s="88">
        <v>0.55257999999999996</v>
      </c>
      <c r="N160" s="88">
        <v>0.71216900000000005</v>
      </c>
      <c r="O160" s="88"/>
      <c r="P160" s="88"/>
      <c r="Q160" s="88">
        <v>42.226999999999997</v>
      </c>
      <c r="R160" s="88">
        <v>46.708199999999998</v>
      </c>
      <c r="S160" s="88"/>
      <c r="T160" s="84"/>
      <c r="U160" s="88">
        <v>2.1743700000000001</v>
      </c>
      <c r="V160" s="111">
        <v>8.0557999999999996</v>
      </c>
      <c r="W160" s="112"/>
      <c r="X160" s="88">
        <v>47.505000000000003</v>
      </c>
      <c r="Y160" s="87">
        <v>67455</v>
      </c>
      <c r="Z160" s="86">
        <v>413.36599999999999</v>
      </c>
    </row>
    <row r="161" spans="2:26" ht="23.25">
      <c r="B161" s="104"/>
      <c r="C161" s="88">
        <v>2017</v>
      </c>
      <c r="D161" s="84"/>
      <c r="E161" s="88">
        <v>8.9864899999999999</v>
      </c>
      <c r="F161" s="88">
        <v>11.577199999999999</v>
      </c>
      <c r="G161" s="88"/>
      <c r="H161" s="88"/>
      <c r="I161" s="88"/>
      <c r="J161" s="88"/>
      <c r="K161" s="88"/>
      <c r="L161" s="88">
        <v>20.440100000000001</v>
      </c>
      <c r="M161" s="88">
        <v>0.49592799999999998</v>
      </c>
      <c r="N161" s="88">
        <v>1.05097</v>
      </c>
      <c r="O161" s="88">
        <v>47.355699999999999</v>
      </c>
      <c r="P161" s="88">
        <v>50.696300000000001</v>
      </c>
      <c r="Q161" s="88"/>
      <c r="R161" s="88"/>
      <c r="S161" s="88"/>
      <c r="T161" s="84"/>
      <c r="U161" s="88"/>
      <c r="V161" s="111"/>
      <c r="W161" s="112"/>
      <c r="X161" s="88">
        <v>52.8919</v>
      </c>
      <c r="Y161" s="84" t="s">
        <v>65</v>
      </c>
      <c r="Z161" s="86">
        <v>456.35700000000003</v>
      </c>
    </row>
    <row r="162" spans="2:26" ht="23.25">
      <c r="B162" s="104"/>
      <c r="C162" s="88">
        <v>2018</v>
      </c>
      <c r="D162" s="84"/>
      <c r="E162" s="88">
        <v>7.0064399999999996</v>
      </c>
      <c r="F162" s="88">
        <v>12.919</v>
      </c>
      <c r="G162" s="88">
        <v>57.9435</v>
      </c>
      <c r="H162" s="88">
        <v>71.430499999999995</v>
      </c>
      <c r="I162" s="88"/>
      <c r="J162" s="88"/>
      <c r="K162" s="88"/>
      <c r="L162" s="88">
        <v>19.4679</v>
      </c>
      <c r="M162" s="88">
        <v>0.35498200000000002</v>
      </c>
      <c r="N162" s="88">
        <v>0.98490100000000003</v>
      </c>
      <c r="O162" s="88">
        <v>48.2879</v>
      </c>
      <c r="P162" s="88">
        <v>51.962499999999999</v>
      </c>
      <c r="Q162" s="88"/>
      <c r="R162" s="88"/>
      <c r="S162" s="88"/>
      <c r="T162" s="84"/>
      <c r="U162" s="88"/>
      <c r="V162" s="111"/>
      <c r="W162" s="112"/>
      <c r="X162" s="88">
        <v>56.817500000000003</v>
      </c>
      <c r="Y162" s="84" t="s">
        <v>65</v>
      </c>
      <c r="Z162" s="86">
        <v>506.75400000000002</v>
      </c>
    </row>
    <row r="163" spans="2:26" ht="23.25">
      <c r="B163" s="104"/>
      <c r="C163" s="88">
        <v>2019</v>
      </c>
      <c r="D163" s="84"/>
      <c r="E163" s="84" t="s">
        <v>65</v>
      </c>
      <c r="F163" s="88">
        <v>14.176299999999999</v>
      </c>
      <c r="G163" s="88">
        <v>66.153300000000002</v>
      </c>
      <c r="H163" s="88">
        <v>77.170599999999993</v>
      </c>
      <c r="I163" s="88"/>
      <c r="J163" s="88"/>
      <c r="K163" s="88"/>
      <c r="L163" s="88">
        <v>20.7135</v>
      </c>
      <c r="M163" s="88">
        <v>0.13263900000000001</v>
      </c>
      <c r="N163" s="88">
        <v>0.491068</v>
      </c>
      <c r="O163" s="88">
        <v>55.086199999999998</v>
      </c>
      <c r="P163" s="88">
        <v>56.457000000000001</v>
      </c>
      <c r="Q163" s="88"/>
      <c r="R163" s="88"/>
      <c r="S163" s="88"/>
      <c r="T163" s="84"/>
      <c r="U163" s="88"/>
      <c r="V163" s="111"/>
      <c r="W163" s="112"/>
      <c r="X163" s="88">
        <v>66.6524</v>
      </c>
      <c r="Y163" s="84" t="s">
        <v>65</v>
      </c>
      <c r="Z163" s="86">
        <v>543.97699999999998</v>
      </c>
    </row>
    <row r="164" spans="2:26" ht="23.25">
      <c r="B164" s="104"/>
      <c r="C164" s="88">
        <v>2020</v>
      </c>
      <c r="D164" s="84"/>
      <c r="E164" s="88">
        <v>5.4007199999999997</v>
      </c>
      <c r="F164" s="88">
        <v>16.059000000000001</v>
      </c>
      <c r="G164" s="88">
        <v>76.819000000000003</v>
      </c>
      <c r="H164" s="88">
        <v>85.449600000000004</v>
      </c>
      <c r="I164" s="88"/>
      <c r="J164" s="88"/>
      <c r="K164" s="88"/>
      <c r="L164" s="88">
        <v>28.543700000000001</v>
      </c>
      <c r="M164" s="88">
        <v>0.22914000000000001</v>
      </c>
      <c r="N164" s="88">
        <v>0.247863</v>
      </c>
      <c r="O164" s="88">
        <v>60.181899999999999</v>
      </c>
      <c r="P164" s="88">
        <v>56.905900000000003</v>
      </c>
      <c r="Q164" s="88"/>
      <c r="R164" s="88"/>
      <c r="S164" s="88"/>
      <c r="T164" s="84"/>
      <c r="U164" s="88"/>
      <c r="V164" s="111"/>
      <c r="W164" s="112"/>
      <c r="X164" s="88">
        <v>77.843699999999998</v>
      </c>
      <c r="Y164" s="84" t="s">
        <v>65</v>
      </c>
      <c r="Z164" s="86">
        <v>500.46199999999999</v>
      </c>
    </row>
    <row r="165" spans="2:26" ht="23.25">
      <c r="B165" s="104"/>
      <c r="C165" s="88">
        <v>2021</v>
      </c>
      <c r="D165" s="84"/>
      <c r="E165" s="84" t="s">
        <v>65</v>
      </c>
      <c r="F165" s="88">
        <v>17.3474</v>
      </c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4"/>
      <c r="U165" s="88"/>
      <c r="V165" s="111"/>
      <c r="W165" s="112"/>
      <c r="X165" s="88">
        <v>85.269599999999997</v>
      </c>
      <c r="Y165" s="84" t="s">
        <v>65</v>
      </c>
      <c r="Z165" s="86">
        <v>506.25599999999997</v>
      </c>
    </row>
    <row r="166" spans="2:26" ht="23.25">
      <c r="B166" s="104"/>
      <c r="C166" s="88">
        <v>2022</v>
      </c>
      <c r="D166" s="84"/>
      <c r="E166" s="84" t="s">
        <v>65</v>
      </c>
      <c r="F166" s="88">
        <v>17.521899999999999</v>
      </c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4"/>
      <c r="U166" s="88"/>
      <c r="V166" s="111"/>
      <c r="W166" s="112"/>
      <c r="X166" s="88">
        <v>87.977199999999996</v>
      </c>
      <c r="Y166" s="89">
        <v>70.078000000000003</v>
      </c>
      <c r="Z166" s="86">
        <v>495.64600000000002</v>
      </c>
    </row>
  </sheetData>
  <mergeCells count="232">
    <mergeCell ref="G3:W3"/>
    <mergeCell ref="R67:S67"/>
    <mergeCell ref="R68:S68"/>
    <mergeCell ref="R69:S69"/>
    <mergeCell ref="R70:S70"/>
    <mergeCell ref="R71:S71"/>
    <mergeCell ref="R62:S62"/>
    <mergeCell ref="R63:S63"/>
    <mergeCell ref="R64:S64"/>
    <mergeCell ref="R65:S65"/>
    <mergeCell ref="R66:S66"/>
    <mergeCell ref="R57:S57"/>
    <mergeCell ref="R58:S58"/>
    <mergeCell ref="R59:S59"/>
    <mergeCell ref="R60:S60"/>
    <mergeCell ref="R61:S61"/>
    <mergeCell ref="R52:S52"/>
    <mergeCell ref="R53:S53"/>
    <mergeCell ref="R54:S54"/>
    <mergeCell ref="R55:S55"/>
    <mergeCell ref="R56:S56"/>
    <mergeCell ref="V70:W70"/>
    <mergeCell ref="V71:W71"/>
    <mergeCell ref="R38:S38"/>
    <mergeCell ref="R39:S39"/>
    <mergeCell ref="R40:S40"/>
    <mergeCell ref="R41:S41"/>
    <mergeCell ref="R42:S42"/>
    <mergeCell ref="R43:S43"/>
    <mergeCell ref="R44:S44"/>
    <mergeCell ref="R45:S45"/>
    <mergeCell ref="R46:S46"/>
    <mergeCell ref="R47:S47"/>
    <mergeCell ref="V165:W165"/>
    <mergeCell ref="V166:W166"/>
    <mergeCell ref="V38:W38"/>
    <mergeCell ref="G74:W74"/>
    <mergeCell ref="G73:W73"/>
    <mergeCell ref="V39:W39"/>
    <mergeCell ref="V40:W40"/>
    <mergeCell ref="V41:W41"/>
    <mergeCell ref="V42:W42"/>
    <mergeCell ref="V43:W43"/>
    <mergeCell ref="V44:W44"/>
    <mergeCell ref="V45:W45"/>
    <mergeCell ref="V46:W46"/>
    <mergeCell ref="V47:W47"/>
    <mergeCell ref="V48:W48"/>
    <mergeCell ref="V49:W49"/>
    <mergeCell ref="V160:W160"/>
    <mergeCell ref="V161:W161"/>
    <mergeCell ref="V162:W162"/>
    <mergeCell ref="V163:W163"/>
    <mergeCell ref="V164:W164"/>
    <mergeCell ref="V155:W155"/>
    <mergeCell ref="V156:W156"/>
    <mergeCell ref="V157:W157"/>
    <mergeCell ref="V158:W158"/>
    <mergeCell ref="V159:W159"/>
    <mergeCell ref="V150:W150"/>
    <mergeCell ref="V151:W151"/>
    <mergeCell ref="V152:W152"/>
    <mergeCell ref="V153:W153"/>
    <mergeCell ref="V154:W154"/>
    <mergeCell ref="V145:W145"/>
    <mergeCell ref="V146:W146"/>
    <mergeCell ref="V147:W147"/>
    <mergeCell ref="V148:W148"/>
    <mergeCell ref="V149:W149"/>
    <mergeCell ref="V140:W140"/>
    <mergeCell ref="V141:W141"/>
    <mergeCell ref="V142:W142"/>
    <mergeCell ref="V143:W143"/>
    <mergeCell ref="V144:W144"/>
    <mergeCell ref="V135:W135"/>
    <mergeCell ref="V136:W136"/>
    <mergeCell ref="V137:W137"/>
    <mergeCell ref="V138:W138"/>
    <mergeCell ref="V139:W139"/>
    <mergeCell ref="G100:W100"/>
    <mergeCell ref="G101:W101"/>
    <mergeCell ref="G102:W102"/>
    <mergeCell ref="B133:B134"/>
    <mergeCell ref="C133:C134"/>
    <mergeCell ref="D133:D134"/>
    <mergeCell ref="E133:E134"/>
    <mergeCell ref="F133:F134"/>
    <mergeCell ref="G133:W133"/>
    <mergeCell ref="V134:W134"/>
    <mergeCell ref="B103:B132"/>
    <mergeCell ref="G95:W95"/>
    <mergeCell ref="G96:W96"/>
    <mergeCell ref="G97:W97"/>
    <mergeCell ref="G98:W98"/>
    <mergeCell ref="G99:W99"/>
    <mergeCell ref="G90:W90"/>
    <mergeCell ref="G91:W91"/>
    <mergeCell ref="G92:W92"/>
    <mergeCell ref="G93:W93"/>
    <mergeCell ref="G94:W94"/>
    <mergeCell ref="G85:W85"/>
    <mergeCell ref="G86:W86"/>
    <mergeCell ref="G87:W87"/>
    <mergeCell ref="G88:W88"/>
    <mergeCell ref="G89:W89"/>
    <mergeCell ref="G80:W80"/>
    <mergeCell ref="G81:W81"/>
    <mergeCell ref="G82:W82"/>
    <mergeCell ref="G83:W83"/>
    <mergeCell ref="G84:W84"/>
    <mergeCell ref="G75:W75"/>
    <mergeCell ref="G76:W76"/>
    <mergeCell ref="G77:W77"/>
    <mergeCell ref="G78:W78"/>
    <mergeCell ref="G79:W79"/>
    <mergeCell ref="X72:X73"/>
    <mergeCell ref="Y72:Y73"/>
    <mergeCell ref="Z72:Z73"/>
    <mergeCell ref="Q29:R29"/>
    <mergeCell ref="Q30:R30"/>
    <mergeCell ref="Q34:R34"/>
    <mergeCell ref="S35:W35"/>
    <mergeCell ref="S36:W36"/>
    <mergeCell ref="X37:X38"/>
    <mergeCell ref="Y37:Y38"/>
    <mergeCell ref="Z37:Z38"/>
    <mergeCell ref="G37:W37"/>
    <mergeCell ref="R48:S48"/>
    <mergeCell ref="R49:S49"/>
    <mergeCell ref="R50:S50"/>
    <mergeCell ref="R51:S51"/>
    <mergeCell ref="V63:W63"/>
    <mergeCell ref="V67:W67"/>
    <mergeCell ref="V68:W68"/>
    <mergeCell ref="G72:W72"/>
    <mergeCell ref="V50:W50"/>
    <mergeCell ref="V51:W51"/>
    <mergeCell ref="V52:W52"/>
    <mergeCell ref="V53:W53"/>
    <mergeCell ref="V54:W54"/>
    <mergeCell ref="V55:W55"/>
    <mergeCell ref="V56:W56"/>
    <mergeCell ref="V57:W57"/>
    <mergeCell ref="V69:W69"/>
    <mergeCell ref="V64:W64"/>
    <mergeCell ref="V65:W65"/>
    <mergeCell ref="V66:W66"/>
    <mergeCell ref="V58:W58"/>
    <mergeCell ref="V59:W59"/>
    <mergeCell ref="V60:W60"/>
    <mergeCell ref="V61:W61"/>
    <mergeCell ref="V62:W62"/>
    <mergeCell ref="S13:W13"/>
    <mergeCell ref="Q14:R14"/>
    <mergeCell ref="Q15:R15"/>
    <mergeCell ref="Q16:R16"/>
    <mergeCell ref="Q17:R17"/>
    <mergeCell ref="Q18:R18"/>
    <mergeCell ref="S30:W30"/>
    <mergeCell ref="Q31:R31"/>
    <mergeCell ref="Q32:R32"/>
    <mergeCell ref="S14:W14"/>
    <mergeCell ref="S15:W15"/>
    <mergeCell ref="S16:W16"/>
    <mergeCell ref="S17:W17"/>
    <mergeCell ref="S18:W18"/>
    <mergeCell ref="Q24:R24"/>
    <mergeCell ref="Q25:R25"/>
    <mergeCell ref="Q26:R26"/>
    <mergeCell ref="Q27:R27"/>
    <mergeCell ref="Q28:R28"/>
    <mergeCell ref="Q19:R19"/>
    <mergeCell ref="Q20:R20"/>
    <mergeCell ref="Q21:R21"/>
    <mergeCell ref="Q22:R22"/>
    <mergeCell ref="Q23:R23"/>
    <mergeCell ref="S4:W4"/>
    <mergeCell ref="S31:W31"/>
    <mergeCell ref="S32:W32"/>
    <mergeCell ref="S33:W33"/>
    <mergeCell ref="S34:W34"/>
    <mergeCell ref="S19:W19"/>
    <mergeCell ref="S20:W20"/>
    <mergeCell ref="S21:W21"/>
    <mergeCell ref="S22:W22"/>
    <mergeCell ref="S23:W23"/>
    <mergeCell ref="S24:W24"/>
    <mergeCell ref="S25:W25"/>
    <mergeCell ref="S26:W26"/>
    <mergeCell ref="S27:W27"/>
    <mergeCell ref="S28:W28"/>
    <mergeCell ref="S29:W29"/>
    <mergeCell ref="S5:W5"/>
    <mergeCell ref="S6:W6"/>
    <mergeCell ref="S7:W7"/>
    <mergeCell ref="S8:W8"/>
    <mergeCell ref="S9:W9"/>
    <mergeCell ref="S10:W10"/>
    <mergeCell ref="S11:W11"/>
    <mergeCell ref="S12:W12"/>
    <mergeCell ref="Q4:R4"/>
    <mergeCell ref="Q35:R35"/>
    <mergeCell ref="Q36:R36"/>
    <mergeCell ref="Q5:R5"/>
    <mergeCell ref="Q6:R6"/>
    <mergeCell ref="Q7:R7"/>
    <mergeCell ref="Q8:R8"/>
    <mergeCell ref="Q9:R9"/>
    <mergeCell ref="Q10:R10"/>
    <mergeCell ref="Q11:R11"/>
    <mergeCell ref="Q12:R12"/>
    <mergeCell ref="Q13:R13"/>
    <mergeCell ref="Q33:R33"/>
    <mergeCell ref="B135:B166"/>
    <mergeCell ref="B5:B36"/>
    <mergeCell ref="B74:B102"/>
    <mergeCell ref="D37:D38"/>
    <mergeCell ref="E37:E38"/>
    <mergeCell ref="F37:F38"/>
    <mergeCell ref="D3:D4"/>
    <mergeCell ref="E3:E4"/>
    <mergeCell ref="F3:F4"/>
    <mergeCell ref="B3:B4"/>
    <mergeCell ref="C3:C4"/>
    <mergeCell ref="B37:B38"/>
    <mergeCell ref="C37:C38"/>
    <mergeCell ref="B72:B73"/>
    <mergeCell ref="C72:C73"/>
    <mergeCell ref="D72:D73"/>
    <mergeCell ref="E72:E73"/>
    <mergeCell ref="F72:F73"/>
    <mergeCell ref="B39:B7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7"/>
  <sheetViews>
    <sheetView zoomScale="70" zoomScaleNormal="70" workbookViewId="0">
      <selection activeCell="D2" sqref="D2"/>
    </sheetView>
  </sheetViews>
  <sheetFormatPr defaultRowHeight="15.75"/>
  <cols>
    <col min="2" max="2" width="14.28515625" style="69" customWidth="1"/>
    <col min="3" max="3" width="7.5703125" style="69" customWidth="1"/>
    <col min="4" max="4" width="30.85546875" style="69" customWidth="1"/>
    <col min="5" max="5" width="32.5703125" style="69" customWidth="1"/>
    <col min="6" max="6" width="43.28515625" style="100" customWidth="1"/>
    <col min="7" max="7" width="36.42578125" style="69" customWidth="1"/>
    <col min="8" max="8" width="18.42578125" style="100" customWidth="1"/>
    <col min="9" max="9" width="22.5703125" style="69" customWidth="1"/>
    <col min="10" max="10" width="30.42578125" style="69" customWidth="1"/>
  </cols>
  <sheetData>
    <row r="1" spans="2:10">
      <c r="B1" s="69" t="s">
        <v>61</v>
      </c>
      <c r="D1" s="69" t="s">
        <v>96</v>
      </c>
    </row>
    <row r="2" spans="2:10">
      <c r="B2" s="69" t="s">
        <v>98</v>
      </c>
      <c r="D2" s="69" t="s">
        <v>97</v>
      </c>
    </row>
    <row r="4" spans="2:10">
      <c r="B4" s="68"/>
    </row>
    <row r="5" spans="2:10" s="71" customFormat="1" ht="42">
      <c r="B5" s="98" t="s">
        <v>0</v>
      </c>
      <c r="C5" s="70" t="s">
        <v>58</v>
      </c>
      <c r="D5" s="70" t="s">
        <v>59</v>
      </c>
      <c r="E5" s="70" t="s">
        <v>60</v>
      </c>
      <c r="F5" s="101" t="s">
        <v>61</v>
      </c>
      <c r="G5" s="70" t="s">
        <v>62</v>
      </c>
      <c r="H5" s="101" t="s">
        <v>63</v>
      </c>
      <c r="I5" s="70" t="s">
        <v>68</v>
      </c>
      <c r="J5" s="70" t="s">
        <v>67</v>
      </c>
    </row>
    <row r="6" spans="2:10" s="67" customFormat="1">
      <c r="B6" s="123" t="s">
        <v>4</v>
      </c>
      <c r="C6" s="76">
        <v>1990</v>
      </c>
      <c r="D6" s="76"/>
      <c r="E6" s="76" t="s">
        <v>65</v>
      </c>
      <c r="F6" s="102"/>
      <c r="G6" s="76"/>
      <c r="H6" s="102">
        <v>0</v>
      </c>
      <c r="I6" s="77">
        <v>60703</v>
      </c>
      <c r="J6" s="78">
        <v>50.508000000000003</v>
      </c>
    </row>
    <row r="7" spans="2:10" s="67" customFormat="1">
      <c r="B7" s="123"/>
      <c r="C7" s="76">
        <v>1994</v>
      </c>
      <c r="D7" s="76"/>
      <c r="E7" s="76" t="s">
        <v>65</v>
      </c>
      <c r="F7" s="102"/>
      <c r="G7" s="76"/>
      <c r="H7" s="102">
        <v>5.8442499999999996E-3</v>
      </c>
      <c r="I7" s="76" t="s">
        <v>65</v>
      </c>
      <c r="J7" s="78">
        <v>73.159000000000006</v>
      </c>
    </row>
    <row r="8" spans="2:10" s="67" customFormat="1">
      <c r="B8" s="123"/>
      <c r="C8" s="76">
        <v>1995</v>
      </c>
      <c r="D8" s="76"/>
      <c r="E8" s="76" t="s">
        <v>65</v>
      </c>
      <c r="F8" s="102"/>
      <c r="G8" s="76"/>
      <c r="H8" s="102">
        <v>2.8585699999999999E-2</v>
      </c>
      <c r="I8" s="77">
        <v>68349</v>
      </c>
      <c r="J8" s="78">
        <v>84.644000000000005</v>
      </c>
    </row>
    <row r="9" spans="2:10" s="67" customFormat="1">
      <c r="B9" s="123"/>
      <c r="C9" s="76">
        <v>1996</v>
      </c>
      <c r="D9" s="76"/>
      <c r="E9" s="76" t="s">
        <v>65</v>
      </c>
      <c r="F9" s="102"/>
      <c r="G9" s="76"/>
      <c r="H9" s="102">
        <v>5.5946000000000003E-2</v>
      </c>
      <c r="I9" s="77">
        <v>69946</v>
      </c>
      <c r="J9" s="78">
        <v>94.65</v>
      </c>
    </row>
    <row r="10" spans="2:10" s="67" customFormat="1">
      <c r="B10" s="123"/>
      <c r="C10" s="76">
        <v>1997</v>
      </c>
      <c r="D10" s="76"/>
      <c r="E10" s="76" t="s">
        <v>65</v>
      </c>
      <c r="F10" s="102"/>
      <c r="G10" s="76"/>
      <c r="H10" s="102">
        <v>0.13691300000000001</v>
      </c>
      <c r="I10" s="77">
        <v>71539</v>
      </c>
      <c r="J10" s="78">
        <v>94.105999999999995</v>
      </c>
    </row>
    <row r="11" spans="2:10" s="67" customFormat="1">
      <c r="B11" s="123"/>
      <c r="C11" s="76">
        <v>1998</v>
      </c>
      <c r="D11" s="76"/>
      <c r="E11" s="76" t="s">
        <v>65</v>
      </c>
      <c r="F11" s="102"/>
      <c r="G11" s="76"/>
      <c r="H11" s="102">
        <v>1.10341</v>
      </c>
      <c r="I11" s="77">
        <v>73131</v>
      </c>
      <c r="J11" s="78">
        <v>74.492000000000004</v>
      </c>
    </row>
    <row r="12" spans="2:10" s="67" customFormat="1">
      <c r="B12" s="123"/>
      <c r="C12" s="76">
        <v>1999</v>
      </c>
      <c r="D12" s="76"/>
      <c r="E12" s="76" t="s">
        <v>65</v>
      </c>
      <c r="F12" s="102"/>
      <c r="G12" s="76"/>
      <c r="H12" s="102">
        <v>1.43161</v>
      </c>
      <c r="I12" s="77">
        <v>74723</v>
      </c>
      <c r="J12" s="78">
        <v>85.64</v>
      </c>
    </row>
    <row r="13" spans="2:10" s="67" customFormat="1">
      <c r="B13" s="123"/>
      <c r="C13" s="76">
        <v>2000</v>
      </c>
      <c r="D13" s="76"/>
      <c r="E13" s="75">
        <v>14.1668</v>
      </c>
      <c r="F13" s="102"/>
      <c r="G13" s="76"/>
      <c r="H13" s="102">
        <v>1.9822500000000001</v>
      </c>
      <c r="I13" s="77">
        <v>76320</v>
      </c>
      <c r="J13" s="78">
        <v>83.667000000000002</v>
      </c>
    </row>
    <row r="14" spans="2:10">
      <c r="B14" s="123"/>
      <c r="C14" s="74">
        <v>2001</v>
      </c>
      <c r="D14" s="76"/>
      <c r="E14" s="76" t="s">
        <v>65</v>
      </c>
      <c r="F14" s="103">
        <v>1.2558700000000001E-2</v>
      </c>
      <c r="G14" s="76"/>
      <c r="H14" s="102">
        <v>2.5240100000000001</v>
      </c>
      <c r="I14" s="76" t="s">
        <v>65</v>
      </c>
      <c r="J14" s="78">
        <v>78.921000000000006</v>
      </c>
    </row>
    <row r="15" spans="2:10">
      <c r="B15" s="123"/>
      <c r="C15" s="74">
        <v>2002</v>
      </c>
      <c r="D15" s="76"/>
      <c r="E15" s="76" t="s">
        <v>65</v>
      </c>
      <c r="F15" s="103">
        <v>2.5834800000000002E-2</v>
      </c>
      <c r="G15" s="76"/>
      <c r="H15" s="102">
        <v>4.3322799999999999</v>
      </c>
      <c r="I15" s="76" t="s">
        <v>65</v>
      </c>
      <c r="J15" s="78">
        <v>84.307000000000002</v>
      </c>
    </row>
    <row r="16" spans="2:10">
      <c r="B16" s="123"/>
      <c r="C16" s="74">
        <v>2003</v>
      </c>
      <c r="D16" s="76"/>
      <c r="E16" s="76" t="s">
        <v>65</v>
      </c>
      <c r="F16" s="103">
        <v>6.63107E-2</v>
      </c>
      <c r="G16" s="76"/>
      <c r="H16" s="102">
        <v>4.8576699999999997</v>
      </c>
      <c r="I16" s="76" t="s">
        <v>65</v>
      </c>
      <c r="J16" s="78">
        <v>87.039000000000001</v>
      </c>
    </row>
    <row r="17" spans="2:10">
      <c r="B17" s="123"/>
      <c r="C17" s="74">
        <v>2004</v>
      </c>
      <c r="D17" s="76"/>
      <c r="E17" s="76" t="s">
        <v>65</v>
      </c>
      <c r="F17" s="103">
        <v>0.10519199999999999</v>
      </c>
      <c r="G17" s="76"/>
      <c r="H17" s="102">
        <v>5.2436299999999996</v>
      </c>
      <c r="I17" s="76" t="s">
        <v>65</v>
      </c>
      <c r="J17" s="78">
        <v>95.001999999999995</v>
      </c>
    </row>
    <row r="18" spans="2:10">
      <c r="B18" s="123"/>
      <c r="C18" s="74">
        <v>2005</v>
      </c>
      <c r="D18" s="76"/>
      <c r="E18" s="76" t="s">
        <v>65</v>
      </c>
      <c r="F18" s="103">
        <v>0.14258999999999999</v>
      </c>
      <c r="G18" s="76"/>
      <c r="H18" s="102">
        <v>5.39764</v>
      </c>
      <c r="I18" s="77">
        <v>85261</v>
      </c>
      <c r="J18" s="78">
        <v>107.42</v>
      </c>
    </row>
    <row r="19" spans="2:10">
      <c r="B19" s="123"/>
      <c r="C19" s="74">
        <v>2006</v>
      </c>
      <c r="D19" s="76"/>
      <c r="E19" s="75">
        <v>52.680599999999998</v>
      </c>
      <c r="F19" s="103">
        <v>0.30150700000000002</v>
      </c>
      <c r="G19" s="76"/>
      <c r="H19" s="102">
        <v>5.7405900000000001</v>
      </c>
      <c r="I19" s="77">
        <v>86973</v>
      </c>
      <c r="J19" s="78">
        <v>127.65300000000001</v>
      </c>
    </row>
    <row r="20" spans="2:10">
      <c r="B20" s="123"/>
      <c r="C20" s="74">
        <v>2007</v>
      </c>
      <c r="D20" s="76"/>
      <c r="E20" s="76" t="s">
        <v>65</v>
      </c>
      <c r="F20" s="103">
        <v>0.553979</v>
      </c>
      <c r="G20" s="76"/>
      <c r="H20" s="102">
        <v>5.97</v>
      </c>
      <c r="I20" s="77">
        <v>88706</v>
      </c>
      <c r="J20" s="78">
        <v>155.97999999999999</v>
      </c>
    </row>
    <row r="21" spans="2:10">
      <c r="B21" s="123"/>
      <c r="C21" s="74">
        <v>2008</v>
      </c>
      <c r="D21" s="76"/>
      <c r="E21" s="76" t="s">
        <v>65</v>
      </c>
      <c r="F21" s="103">
        <v>1.1459600000000001</v>
      </c>
      <c r="G21" s="76"/>
      <c r="H21" s="102">
        <v>6.22</v>
      </c>
      <c r="I21" s="77">
        <v>90457</v>
      </c>
      <c r="J21" s="78">
        <v>181.00700000000001</v>
      </c>
    </row>
    <row r="22" spans="2:10">
      <c r="B22" s="123"/>
      <c r="C22" s="74">
        <v>2009</v>
      </c>
      <c r="D22" s="76"/>
      <c r="E22" s="76" t="s">
        <v>65</v>
      </c>
      <c r="F22" s="103">
        <v>1.85311</v>
      </c>
      <c r="G22" s="76"/>
      <c r="H22" s="102">
        <v>9</v>
      </c>
      <c r="I22" s="77">
        <v>92227</v>
      </c>
      <c r="J22" s="78">
        <v>176.13200000000001</v>
      </c>
    </row>
    <row r="23" spans="2:10">
      <c r="B23" s="123"/>
      <c r="C23" s="74">
        <v>2010</v>
      </c>
      <c r="D23" s="76"/>
      <c r="E23" s="76" t="s">
        <v>65</v>
      </c>
      <c r="F23" s="103"/>
      <c r="G23" s="76"/>
      <c r="H23" s="102">
        <v>25</v>
      </c>
      <c r="I23" s="77">
        <v>93135</v>
      </c>
      <c r="J23" s="78">
        <v>208.369</v>
      </c>
    </row>
    <row r="24" spans="2:10">
      <c r="B24" s="123"/>
      <c r="C24" s="74">
        <v>2011</v>
      </c>
      <c r="D24" s="76"/>
      <c r="E24" s="76" t="s">
        <v>65</v>
      </c>
      <c r="F24" s="103">
        <v>1.8590800000000001</v>
      </c>
      <c r="G24" s="76"/>
      <c r="H24" s="102">
        <v>29</v>
      </c>
      <c r="I24" s="77">
        <v>94824</v>
      </c>
      <c r="J24" s="78">
        <v>234.21700000000001</v>
      </c>
    </row>
    <row r="25" spans="2:10">
      <c r="B25" s="123"/>
      <c r="C25" s="74">
        <v>2012</v>
      </c>
      <c r="D25" s="76"/>
      <c r="E25" s="76" t="s">
        <v>65</v>
      </c>
      <c r="F25" s="103">
        <v>2.1896900000000001</v>
      </c>
      <c r="G25" s="76"/>
      <c r="H25" s="102">
        <v>30.8</v>
      </c>
      <c r="I25" s="77">
        <v>96511</v>
      </c>
      <c r="J25" s="78">
        <v>261.92</v>
      </c>
    </row>
    <row r="26" spans="2:10">
      <c r="B26" s="123"/>
      <c r="C26" s="74">
        <v>2013</v>
      </c>
      <c r="D26" s="76"/>
      <c r="E26" s="76" t="s">
        <v>65</v>
      </c>
      <c r="F26" s="103">
        <v>2.5805400000000001</v>
      </c>
      <c r="G26" s="76"/>
      <c r="H26" s="102">
        <v>32.700000000000003</v>
      </c>
      <c r="I26" s="77">
        <v>98197</v>
      </c>
      <c r="J26" s="78">
        <v>283.90300000000002</v>
      </c>
    </row>
    <row r="27" spans="2:10">
      <c r="B27" s="123"/>
      <c r="C27" s="74">
        <v>2014</v>
      </c>
      <c r="D27" s="76"/>
      <c r="E27" s="76" t="s">
        <v>65</v>
      </c>
      <c r="F27" s="103">
        <v>2.8620700000000001</v>
      </c>
      <c r="G27" s="76"/>
      <c r="H27" s="102">
        <v>34.700000000000003</v>
      </c>
      <c r="I27" s="77">
        <v>99880</v>
      </c>
      <c r="J27" s="78">
        <v>297.48399999999998</v>
      </c>
    </row>
    <row r="28" spans="2:10">
      <c r="B28" s="123"/>
      <c r="C28" s="74">
        <v>2015</v>
      </c>
      <c r="D28" s="76"/>
      <c r="E28" s="76" t="s">
        <v>65</v>
      </c>
      <c r="F28" s="103">
        <v>2.8146800000000001</v>
      </c>
      <c r="G28" s="76"/>
      <c r="H28" s="102">
        <v>36.9</v>
      </c>
      <c r="I28" s="77">
        <v>101562</v>
      </c>
      <c r="J28" s="78">
        <v>306.44600000000003</v>
      </c>
    </row>
    <row r="29" spans="2:10">
      <c r="B29" s="123"/>
      <c r="C29" s="74">
        <v>2016</v>
      </c>
      <c r="D29" s="76"/>
      <c r="E29" s="76" t="s">
        <v>65</v>
      </c>
      <c r="F29" s="103">
        <v>2.84667</v>
      </c>
      <c r="G29" s="76"/>
      <c r="H29" s="102">
        <v>39.200000000000003</v>
      </c>
      <c r="I29" s="79">
        <v>103243</v>
      </c>
      <c r="J29" s="78">
        <v>318.62700000000001</v>
      </c>
    </row>
    <row r="30" spans="2:10">
      <c r="B30" s="123"/>
      <c r="C30" s="74">
        <v>2017</v>
      </c>
      <c r="D30" s="76"/>
      <c r="E30" s="76" t="s">
        <v>65</v>
      </c>
      <c r="F30" s="103">
        <v>3.1846899999999998</v>
      </c>
      <c r="G30" s="76"/>
      <c r="H30" s="102">
        <v>41.6</v>
      </c>
      <c r="I30" s="76" t="s">
        <v>65</v>
      </c>
      <c r="J30" s="78">
        <v>328.48099999999999</v>
      </c>
    </row>
    <row r="31" spans="2:10">
      <c r="B31" s="123"/>
      <c r="C31" s="74">
        <v>2018</v>
      </c>
      <c r="D31" s="76"/>
      <c r="E31" s="76" t="s">
        <v>65</v>
      </c>
      <c r="F31" s="103">
        <v>3.4894799999999999</v>
      </c>
      <c r="G31" s="76"/>
      <c r="H31" s="102">
        <v>44.1</v>
      </c>
      <c r="I31" s="76" t="s">
        <v>65</v>
      </c>
      <c r="J31" s="78">
        <v>346.84199999999998</v>
      </c>
    </row>
    <row r="32" spans="2:10">
      <c r="B32" s="123"/>
      <c r="C32" s="74">
        <v>2019</v>
      </c>
      <c r="D32" s="76"/>
      <c r="E32" s="76" t="s">
        <v>65</v>
      </c>
      <c r="F32" s="103">
        <v>5.7191900000000002</v>
      </c>
      <c r="G32" s="76"/>
      <c r="H32" s="102">
        <v>43.026600000000002</v>
      </c>
      <c r="I32" s="76" t="s">
        <v>65</v>
      </c>
      <c r="J32" s="78">
        <v>376.82299999999998</v>
      </c>
    </row>
    <row r="33" spans="2:10">
      <c r="B33" s="123"/>
      <c r="C33" s="74">
        <v>2020</v>
      </c>
      <c r="D33" s="76"/>
      <c r="E33" s="76" t="s">
        <v>65</v>
      </c>
      <c r="F33" s="103">
        <v>7.07416</v>
      </c>
      <c r="G33" s="76"/>
      <c r="H33" s="102">
        <v>53.764899999999997</v>
      </c>
      <c r="I33" s="76" t="s">
        <v>65</v>
      </c>
      <c r="J33" s="78">
        <v>361.75099999999998</v>
      </c>
    </row>
    <row r="34" spans="2:10">
      <c r="B34" s="123"/>
      <c r="C34" s="74">
        <v>2021</v>
      </c>
      <c r="D34" s="76"/>
      <c r="E34" s="76" t="s">
        <v>65</v>
      </c>
      <c r="F34" s="103">
        <v>8.4507399999999997</v>
      </c>
      <c r="G34" s="76"/>
      <c r="H34" s="102">
        <v>63.401899999999998</v>
      </c>
      <c r="I34" s="76" t="s">
        <v>65</v>
      </c>
      <c r="J34" s="78">
        <v>394.08699999999999</v>
      </c>
    </row>
    <row r="35" spans="2:10">
      <c r="B35" s="123"/>
      <c r="C35" s="74">
        <v>2022</v>
      </c>
      <c r="D35" s="76"/>
      <c r="E35" s="76" t="s">
        <v>65</v>
      </c>
      <c r="F35" s="103">
        <v>7.5666900000000004</v>
      </c>
      <c r="G35" s="76"/>
      <c r="H35" s="102">
        <v>72.257199999999997</v>
      </c>
      <c r="I35" s="80">
        <v>32.993000000000002</v>
      </c>
      <c r="J35" s="78">
        <v>404.28399999999999</v>
      </c>
    </row>
    <row r="36" spans="2:10">
      <c r="B36" s="122" t="s">
        <v>8</v>
      </c>
      <c r="C36" s="76">
        <v>1990</v>
      </c>
      <c r="D36" s="76"/>
      <c r="E36" s="76" t="s">
        <v>65</v>
      </c>
      <c r="F36" s="102" t="s">
        <v>65</v>
      </c>
      <c r="G36" s="76"/>
      <c r="H36" s="102">
        <v>0</v>
      </c>
      <c r="I36" s="81">
        <v>8600</v>
      </c>
      <c r="J36" s="78">
        <v>0.90900000000000003</v>
      </c>
    </row>
    <row r="37" spans="2:10">
      <c r="B37" s="122"/>
      <c r="C37" s="76">
        <v>1997</v>
      </c>
      <c r="D37" s="76"/>
      <c r="E37" s="76" t="s">
        <v>65</v>
      </c>
      <c r="F37" s="102" t="s">
        <v>65</v>
      </c>
      <c r="G37" s="76"/>
      <c r="H37" s="102">
        <v>5.84491E-3</v>
      </c>
      <c r="I37" s="77">
        <v>10368</v>
      </c>
      <c r="J37" s="78">
        <v>3.4809999999999999</v>
      </c>
    </row>
    <row r="38" spans="2:10">
      <c r="B38" s="122"/>
      <c r="C38" s="76">
        <v>1998</v>
      </c>
      <c r="D38" s="76"/>
      <c r="E38" s="76" t="s">
        <v>65</v>
      </c>
      <c r="F38" s="102" t="s">
        <v>65</v>
      </c>
      <c r="G38" s="76"/>
      <c r="H38" s="102">
        <v>1.6324999999999999E-2</v>
      </c>
      <c r="I38" s="77">
        <v>11437</v>
      </c>
      <c r="J38" s="78">
        <v>3.1640000000000001</v>
      </c>
    </row>
    <row r="39" spans="2:10">
      <c r="B39" s="122"/>
      <c r="C39" s="76">
        <v>1999</v>
      </c>
      <c r="D39" s="76"/>
      <c r="E39" s="76" t="s">
        <v>65</v>
      </c>
      <c r="F39" s="102" t="s">
        <v>65</v>
      </c>
      <c r="G39" s="76"/>
      <c r="H39" s="102">
        <v>3.1969600000000001E-2</v>
      </c>
      <c r="I39" s="77">
        <v>11599</v>
      </c>
      <c r="J39" s="78">
        <v>3.5510000000000002</v>
      </c>
    </row>
    <row r="40" spans="2:10">
      <c r="B40" s="122"/>
      <c r="C40" s="76">
        <v>2000</v>
      </c>
      <c r="D40" s="76"/>
      <c r="E40" s="76" t="s">
        <v>65</v>
      </c>
      <c r="F40" s="102" t="s">
        <v>65</v>
      </c>
      <c r="G40" s="76"/>
      <c r="H40" s="102">
        <v>4.7022599999999998E-2</v>
      </c>
      <c r="I40" s="77">
        <v>12200</v>
      </c>
      <c r="J40" s="78">
        <v>3.7069999999999999</v>
      </c>
    </row>
    <row r="41" spans="2:10">
      <c r="B41" s="122"/>
      <c r="C41" s="76">
        <v>2001</v>
      </c>
      <c r="D41" s="76"/>
      <c r="E41" s="76" t="s">
        <v>65</v>
      </c>
      <c r="F41" s="102" t="s">
        <v>65</v>
      </c>
      <c r="G41" s="76"/>
      <c r="H41" s="102">
        <v>7.69561E-2</v>
      </c>
      <c r="I41" s="76" t="s">
        <v>65</v>
      </c>
      <c r="J41" s="78">
        <v>4.1539999999999999</v>
      </c>
    </row>
    <row r="42" spans="2:10">
      <c r="B42" s="122"/>
      <c r="C42" s="74">
        <v>2002</v>
      </c>
      <c r="D42" s="76"/>
      <c r="E42" s="76" t="s">
        <v>65</v>
      </c>
      <c r="F42" s="103">
        <v>3.98033E-4</v>
      </c>
      <c r="G42" s="76"/>
      <c r="H42" s="102">
        <v>0.22698299999999999</v>
      </c>
      <c r="I42" s="76" t="s">
        <v>65</v>
      </c>
      <c r="J42" s="78">
        <v>4.5069999999999997</v>
      </c>
    </row>
    <row r="43" spans="2:10">
      <c r="B43" s="122"/>
      <c r="C43" s="74">
        <v>2003</v>
      </c>
      <c r="D43" s="76"/>
      <c r="E43" s="76" t="s">
        <v>65</v>
      </c>
      <c r="F43" s="103">
        <v>3.2765799999999999E-3</v>
      </c>
      <c r="G43" s="76"/>
      <c r="H43" s="102">
        <v>0.26057000000000002</v>
      </c>
      <c r="I43" s="76" t="s">
        <v>65</v>
      </c>
      <c r="J43" s="78">
        <v>5.0540000000000003</v>
      </c>
    </row>
    <row r="44" spans="2:10">
      <c r="B44" s="122"/>
      <c r="C44" s="74">
        <v>2004</v>
      </c>
      <c r="D44" s="76"/>
      <c r="E44" s="76" t="s">
        <v>65</v>
      </c>
      <c r="F44" s="103">
        <v>5.9924499999999999E-3</v>
      </c>
      <c r="G44" s="76"/>
      <c r="H44" s="102">
        <v>0.30043700000000001</v>
      </c>
      <c r="I44" s="76" t="s">
        <v>65</v>
      </c>
      <c r="J44" s="78">
        <v>5.8789999999999996</v>
      </c>
    </row>
    <row r="45" spans="2:10">
      <c r="B45" s="122"/>
      <c r="C45" s="74">
        <v>2005</v>
      </c>
      <c r="D45" s="76"/>
      <c r="E45" s="76" t="s">
        <v>65</v>
      </c>
      <c r="F45" s="103">
        <v>7.5491200000000003E-3</v>
      </c>
      <c r="G45" s="76"/>
      <c r="H45" s="102">
        <v>0.31732199999999999</v>
      </c>
      <c r="I45" s="77">
        <v>13807</v>
      </c>
      <c r="J45" s="78">
        <v>7.0579999999999998</v>
      </c>
    </row>
    <row r="46" spans="2:10">
      <c r="B46" s="122"/>
      <c r="C46" s="74">
        <v>2006</v>
      </c>
      <c r="D46" s="76"/>
      <c r="E46" s="76" t="s">
        <v>65</v>
      </c>
      <c r="F46" s="103">
        <v>2.1516899999999999E-2</v>
      </c>
      <c r="G46" s="76"/>
      <c r="H46" s="102">
        <v>0.46835700000000002</v>
      </c>
      <c r="I46" s="77">
        <v>14081</v>
      </c>
      <c r="J46" s="78">
        <v>8.3420000000000005</v>
      </c>
    </row>
    <row r="47" spans="2:10">
      <c r="B47" s="122"/>
      <c r="C47" s="74">
        <v>2007</v>
      </c>
      <c r="D47" s="76"/>
      <c r="E47" s="76" t="s">
        <v>65</v>
      </c>
      <c r="F47" s="103">
        <v>6.1612300000000002E-2</v>
      </c>
      <c r="G47" s="76"/>
      <c r="H47" s="102">
        <v>0.49</v>
      </c>
      <c r="I47" s="77">
        <v>13152</v>
      </c>
      <c r="J47" s="78">
        <v>10.117000000000001</v>
      </c>
    </row>
    <row r="48" spans="2:10">
      <c r="B48" s="122"/>
      <c r="C48" s="74">
        <v>2008</v>
      </c>
      <c r="D48" s="76"/>
      <c r="E48" s="75">
        <v>0.83601999999999999</v>
      </c>
      <c r="F48" s="103">
        <v>0.119006</v>
      </c>
      <c r="G48" s="76"/>
      <c r="H48" s="102">
        <v>0.51</v>
      </c>
      <c r="I48" s="77">
        <v>13602</v>
      </c>
      <c r="J48" s="78">
        <v>12.162000000000001</v>
      </c>
    </row>
    <row r="49" spans="2:10">
      <c r="B49" s="122"/>
      <c r="C49" s="74">
        <v>2009</v>
      </c>
      <c r="D49" s="76"/>
      <c r="E49" s="76" t="s">
        <v>65</v>
      </c>
      <c r="F49" s="103">
        <v>0.21192800000000001</v>
      </c>
      <c r="G49" s="76"/>
      <c r="H49" s="102">
        <v>0.53</v>
      </c>
      <c r="I49" s="77">
        <v>13811</v>
      </c>
      <c r="J49" s="78">
        <v>12.49</v>
      </c>
    </row>
    <row r="50" spans="2:10">
      <c r="B50" s="122"/>
      <c r="C50" s="74">
        <v>2010</v>
      </c>
      <c r="D50" s="76"/>
      <c r="E50" s="76" t="s">
        <v>65</v>
      </c>
      <c r="F50" s="103">
        <v>0.248309</v>
      </c>
      <c r="G50" s="76"/>
      <c r="H50" s="102">
        <v>1.26</v>
      </c>
      <c r="I50" s="77">
        <v>14023</v>
      </c>
      <c r="J50" s="78">
        <v>13.795999999999999</v>
      </c>
    </row>
    <row r="51" spans="2:10">
      <c r="B51" s="122"/>
      <c r="C51" s="74">
        <v>2011</v>
      </c>
      <c r="D51" s="76"/>
      <c r="E51" s="76" t="s">
        <v>65</v>
      </c>
      <c r="F51" s="103">
        <v>0.15095500000000001</v>
      </c>
      <c r="G51" s="76"/>
      <c r="H51" s="102">
        <v>3.1</v>
      </c>
      <c r="I51" s="77">
        <v>14226</v>
      </c>
      <c r="J51" s="78">
        <v>16.016999999999999</v>
      </c>
    </row>
    <row r="52" spans="2:10">
      <c r="B52" s="122"/>
      <c r="C52" s="74">
        <v>2012</v>
      </c>
      <c r="D52" s="76"/>
      <c r="E52" s="76" t="s">
        <v>65</v>
      </c>
      <c r="F52" s="103">
        <v>0.20108699999999999</v>
      </c>
      <c r="G52" s="76"/>
      <c r="H52" s="102">
        <v>4.9400000000000004</v>
      </c>
      <c r="I52" s="77">
        <v>14452</v>
      </c>
      <c r="J52" s="78">
        <v>17.829000000000001</v>
      </c>
    </row>
    <row r="53" spans="2:10">
      <c r="B53" s="122"/>
      <c r="C53" s="74">
        <v>2013</v>
      </c>
      <c r="D53" s="76"/>
      <c r="E53" s="75">
        <v>10.694800000000001</v>
      </c>
      <c r="F53" s="103">
        <v>0.21765799999999999</v>
      </c>
      <c r="G53" s="76"/>
      <c r="H53" s="102">
        <v>6</v>
      </c>
      <c r="I53" s="77">
        <v>14617</v>
      </c>
      <c r="J53" s="78">
        <v>19.806000000000001</v>
      </c>
    </row>
    <row r="54" spans="2:10">
      <c r="B54" s="122"/>
      <c r="C54" s="74">
        <v>2014</v>
      </c>
      <c r="D54" s="76"/>
      <c r="E54" s="76" t="s">
        <v>65</v>
      </c>
      <c r="F54" s="103">
        <v>0.43463099999999999</v>
      </c>
      <c r="G54" s="76"/>
      <c r="H54" s="102">
        <v>14</v>
      </c>
      <c r="I54" s="77">
        <v>14796</v>
      </c>
      <c r="J54" s="78">
        <v>22.04</v>
      </c>
    </row>
    <row r="55" spans="2:10">
      <c r="B55" s="122"/>
      <c r="C55" s="74">
        <v>2015</v>
      </c>
      <c r="D55" s="76"/>
      <c r="E55" s="75">
        <v>11.041499999999999</v>
      </c>
      <c r="F55" s="103">
        <v>0.54161700000000002</v>
      </c>
      <c r="G55" s="76"/>
      <c r="H55" s="102">
        <v>6.4331899999999997</v>
      </c>
      <c r="I55" s="77">
        <v>14976</v>
      </c>
      <c r="J55" s="78">
        <v>24.216999999999999</v>
      </c>
    </row>
    <row r="56" spans="2:10">
      <c r="B56" s="122"/>
      <c r="C56" s="74">
        <v>2016</v>
      </c>
      <c r="D56" s="76"/>
      <c r="E56" s="76" t="s">
        <v>65</v>
      </c>
      <c r="F56" s="103">
        <v>0.624919</v>
      </c>
      <c r="G56" s="76"/>
      <c r="H56" s="102">
        <v>32.398499999999999</v>
      </c>
      <c r="I56" s="79">
        <v>15158</v>
      </c>
      <c r="J56" s="78">
        <v>26.591000000000001</v>
      </c>
    </row>
    <row r="57" spans="2:10">
      <c r="B57" s="122"/>
      <c r="C57" s="74">
        <v>2017</v>
      </c>
      <c r="D57" s="76"/>
      <c r="E57" s="75">
        <v>1.08525</v>
      </c>
      <c r="F57" s="103">
        <v>0.84413899999999997</v>
      </c>
      <c r="G57" s="76"/>
      <c r="H57" s="102">
        <v>32.900300000000001</v>
      </c>
      <c r="I57" s="76" t="s">
        <v>65</v>
      </c>
      <c r="J57" s="78">
        <v>29.393999999999998</v>
      </c>
    </row>
    <row r="58" spans="2:10">
      <c r="B58" s="122"/>
      <c r="C58" s="74">
        <v>2018</v>
      </c>
      <c r="D58" s="76"/>
      <c r="E58" s="76" t="s">
        <v>65</v>
      </c>
      <c r="F58" s="103">
        <v>1.03711</v>
      </c>
      <c r="G58" s="76"/>
      <c r="H58" s="102" t="s">
        <v>65</v>
      </c>
      <c r="I58" s="76" t="s">
        <v>65</v>
      </c>
      <c r="J58" s="78">
        <v>33.180999999999997</v>
      </c>
    </row>
    <row r="59" spans="2:10">
      <c r="B59" s="122"/>
      <c r="C59" s="74">
        <v>2019</v>
      </c>
      <c r="D59" s="76"/>
      <c r="E59" s="76" t="s">
        <v>65</v>
      </c>
      <c r="F59" s="103">
        <v>1.1375999999999999</v>
      </c>
      <c r="G59" s="76"/>
      <c r="H59" s="102">
        <v>52.305900000000001</v>
      </c>
      <c r="I59" s="76" t="s">
        <v>65</v>
      </c>
      <c r="J59" s="78">
        <v>36.682000000000002</v>
      </c>
    </row>
    <row r="60" spans="2:10">
      <c r="B60" s="122"/>
      <c r="C60" s="74">
        <v>2020</v>
      </c>
      <c r="D60" s="76"/>
      <c r="E60" s="76" t="s">
        <v>65</v>
      </c>
      <c r="F60" s="103">
        <v>1.42571</v>
      </c>
      <c r="G60" s="76"/>
      <c r="H60" s="102">
        <v>53.650799999999997</v>
      </c>
      <c r="I60" s="76" t="s">
        <v>65</v>
      </c>
      <c r="J60" s="78">
        <v>34.680999999999997</v>
      </c>
    </row>
    <row r="61" spans="2:10">
      <c r="B61" s="122"/>
      <c r="C61" s="74">
        <v>2021</v>
      </c>
      <c r="D61" s="76"/>
      <c r="E61" s="76" t="s">
        <v>65</v>
      </c>
      <c r="F61" s="103">
        <v>2.0268999999999999</v>
      </c>
      <c r="G61" s="76"/>
      <c r="H61" s="102">
        <v>55.6004</v>
      </c>
      <c r="I61" s="76" t="s">
        <v>65</v>
      </c>
      <c r="J61" s="78">
        <v>36.298999999999999</v>
      </c>
    </row>
    <row r="62" spans="2:10">
      <c r="B62" s="122"/>
      <c r="C62" s="74">
        <v>2022</v>
      </c>
      <c r="D62" s="76"/>
      <c r="E62" s="76" t="s">
        <v>65</v>
      </c>
      <c r="F62" s="103">
        <v>3.0405199999999999</v>
      </c>
      <c r="G62" s="76"/>
      <c r="H62" s="102">
        <v>56.732799999999997</v>
      </c>
      <c r="I62" s="80">
        <v>16.766999999999999</v>
      </c>
      <c r="J62" s="78">
        <v>39.063000000000002</v>
      </c>
    </row>
    <row r="63" spans="2:10">
      <c r="B63" s="123" t="s">
        <v>5</v>
      </c>
      <c r="C63" s="74">
        <v>1990</v>
      </c>
      <c r="D63" s="76"/>
      <c r="E63" s="76"/>
      <c r="F63" s="103" t="s">
        <v>65</v>
      </c>
      <c r="G63" s="76"/>
      <c r="H63" s="103">
        <v>0</v>
      </c>
      <c r="I63" s="77">
        <v>66017</v>
      </c>
      <c r="J63" s="78">
        <v>8.2170000000000005</v>
      </c>
    </row>
    <row r="64" spans="2:10">
      <c r="B64" s="123"/>
      <c r="C64" s="74">
        <v>1996</v>
      </c>
      <c r="D64" s="76"/>
      <c r="E64" s="76"/>
      <c r="F64" s="103" t="s">
        <v>65</v>
      </c>
      <c r="G64" s="76"/>
      <c r="H64" s="103">
        <v>1.3481300000000001E-4</v>
      </c>
      <c r="I64" s="77">
        <v>73157</v>
      </c>
      <c r="J64" s="78">
        <v>31.352</v>
      </c>
    </row>
    <row r="65" spans="2:10">
      <c r="B65" s="123"/>
      <c r="C65" s="74">
        <v>1997</v>
      </c>
      <c r="D65" s="76"/>
      <c r="E65" s="76"/>
      <c r="F65" s="103" t="s">
        <v>65</v>
      </c>
      <c r="G65" s="76"/>
      <c r="H65" s="103">
        <v>3.9819599999999997E-3</v>
      </c>
      <c r="I65" s="77">
        <v>74307</v>
      </c>
      <c r="J65" s="78">
        <v>34.146000000000001</v>
      </c>
    </row>
    <row r="66" spans="2:10">
      <c r="B66" s="123"/>
      <c r="C66" s="74">
        <v>1998</v>
      </c>
      <c r="D66" s="76"/>
      <c r="E66" s="76"/>
      <c r="F66" s="103" t="s">
        <v>65</v>
      </c>
      <c r="G66" s="76"/>
      <c r="H66" s="103">
        <v>1.30785E-2</v>
      </c>
      <c r="I66" s="77">
        <v>75456</v>
      </c>
      <c r="J66" s="78">
        <v>34.58</v>
      </c>
    </row>
    <row r="67" spans="2:10">
      <c r="B67" s="123"/>
      <c r="C67" s="74">
        <v>1999</v>
      </c>
      <c r="D67" s="76"/>
      <c r="E67" s="76"/>
      <c r="F67" s="103" t="s">
        <v>65</v>
      </c>
      <c r="G67" s="76"/>
      <c r="H67" s="103">
        <v>0.12892700000000001</v>
      </c>
      <c r="I67" s="77">
        <v>76597</v>
      </c>
      <c r="J67" s="78">
        <v>36.444000000000003</v>
      </c>
    </row>
    <row r="68" spans="2:10">
      <c r="B68" s="123"/>
      <c r="C68" s="74">
        <v>2000</v>
      </c>
      <c r="D68" s="76"/>
      <c r="E68" s="76"/>
      <c r="F68" s="103" t="s">
        <v>65</v>
      </c>
      <c r="G68" s="76"/>
      <c r="H68" s="103">
        <v>0.25424799999999997</v>
      </c>
      <c r="I68" s="77">
        <v>77686</v>
      </c>
      <c r="J68" s="78">
        <v>39.585000000000001</v>
      </c>
    </row>
    <row r="69" spans="2:10">
      <c r="B69" s="123"/>
      <c r="C69" s="74">
        <v>2001</v>
      </c>
      <c r="D69" s="76"/>
      <c r="E69" s="76"/>
      <c r="F69" s="103" t="s">
        <v>65</v>
      </c>
      <c r="G69" s="76"/>
      <c r="H69" s="103">
        <v>1.2656499999999999</v>
      </c>
      <c r="I69" s="76" t="s">
        <v>65</v>
      </c>
      <c r="J69" s="78">
        <v>41.296999999999997</v>
      </c>
    </row>
    <row r="70" spans="2:10">
      <c r="B70" s="123"/>
      <c r="C70" s="74">
        <v>2002</v>
      </c>
      <c r="D70" s="76"/>
      <c r="E70" s="76"/>
      <c r="F70" s="103">
        <v>1.3342899999999999E-3</v>
      </c>
      <c r="G70" s="76"/>
      <c r="H70" s="103">
        <v>1.855</v>
      </c>
      <c r="I70" s="76" t="s">
        <v>65</v>
      </c>
      <c r="J70" s="78">
        <v>44.563000000000002</v>
      </c>
    </row>
    <row r="71" spans="2:10">
      <c r="B71" s="123"/>
      <c r="C71" s="74">
        <v>2003</v>
      </c>
      <c r="D71" s="76"/>
      <c r="E71" s="76"/>
      <c r="F71" s="103">
        <v>1.12671E-2</v>
      </c>
      <c r="G71" s="76"/>
      <c r="H71" s="103">
        <v>3.7802799999999999</v>
      </c>
      <c r="I71" s="76" t="s">
        <v>65</v>
      </c>
      <c r="J71" s="78">
        <v>50.232999999999997</v>
      </c>
    </row>
    <row r="72" spans="2:10">
      <c r="B72" s="123"/>
      <c r="C72" s="74">
        <v>2004</v>
      </c>
      <c r="D72" s="76"/>
      <c r="E72" s="76"/>
      <c r="F72" s="103">
        <v>6.4036200000000001E-2</v>
      </c>
      <c r="G72" s="76"/>
      <c r="H72" s="103">
        <v>7.6424099999999999</v>
      </c>
      <c r="I72" s="76" t="s">
        <v>65</v>
      </c>
      <c r="J72" s="78">
        <v>62.877000000000002</v>
      </c>
    </row>
    <row r="73" spans="2:10">
      <c r="B73" s="123"/>
      <c r="C73" s="74">
        <v>2005</v>
      </c>
      <c r="D73" s="76"/>
      <c r="E73" s="76"/>
      <c r="F73" s="103">
        <v>0.25260899999999997</v>
      </c>
      <c r="G73" s="76"/>
      <c r="H73" s="103">
        <v>12.7399</v>
      </c>
      <c r="I73" s="77">
        <v>83106</v>
      </c>
      <c r="J73" s="78">
        <v>73.197000000000003</v>
      </c>
    </row>
    <row r="74" spans="2:10">
      <c r="B74" s="123"/>
      <c r="C74" s="74">
        <v>2006</v>
      </c>
      <c r="D74" s="76"/>
      <c r="E74" s="76"/>
      <c r="F74" s="103">
        <v>0.61531599999999997</v>
      </c>
      <c r="G74" s="76"/>
      <c r="H74" s="103">
        <v>17.2546</v>
      </c>
      <c r="I74" s="77">
        <v>84137</v>
      </c>
      <c r="J74" s="78">
        <v>84.301000000000002</v>
      </c>
    </row>
    <row r="75" spans="2:10">
      <c r="B75" s="123"/>
      <c r="C75" s="74">
        <v>2007</v>
      </c>
      <c r="D75" s="76"/>
      <c r="E75" s="76"/>
      <c r="F75" s="103">
        <v>1.5267500000000001</v>
      </c>
      <c r="G75" s="76"/>
      <c r="H75" s="103">
        <v>20.755400000000002</v>
      </c>
      <c r="I75" s="77">
        <v>84219</v>
      </c>
      <c r="J75" s="78">
        <v>98.426000000000002</v>
      </c>
    </row>
    <row r="76" spans="2:10">
      <c r="B76" s="123"/>
      <c r="C76" s="74">
        <v>2008</v>
      </c>
      <c r="D76" s="76"/>
      <c r="E76" s="76"/>
      <c r="F76" s="103">
        <v>2.39371</v>
      </c>
      <c r="G76" s="76"/>
      <c r="H76" s="103">
        <v>23.92</v>
      </c>
      <c r="I76" s="77">
        <v>85119</v>
      </c>
      <c r="J76" s="78">
        <v>124.756</v>
      </c>
    </row>
    <row r="77" spans="2:10">
      <c r="B77" s="123"/>
      <c r="C77" s="74">
        <v>2009</v>
      </c>
      <c r="D77" s="76"/>
      <c r="E77" s="76"/>
      <c r="F77" s="103">
        <v>3.7165499999999998</v>
      </c>
      <c r="G77" s="76"/>
      <c r="H77" s="103">
        <v>26.55</v>
      </c>
      <c r="I77" s="77">
        <v>86025</v>
      </c>
      <c r="J77" s="78">
        <v>129.02199999999999</v>
      </c>
    </row>
    <row r="78" spans="2:10">
      <c r="B78" s="123"/>
      <c r="C78" s="74">
        <v>2010</v>
      </c>
      <c r="D78" s="76"/>
      <c r="E78" s="76"/>
      <c r="F78" s="103">
        <v>4.1977799999999998</v>
      </c>
      <c r="G78" s="76"/>
      <c r="H78" s="103">
        <v>30.65</v>
      </c>
      <c r="I78" s="77">
        <v>86947</v>
      </c>
      <c r="J78" s="78">
        <v>143.21199999999999</v>
      </c>
    </row>
    <row r="79" spans="2:10">
      <c r="B79" s="123"/>
      <c r="C79" s="74">
        <v>2011</v>
      </c>
      <c r="D79" s="76"/>
      <c r="E79" s="76"/>
      <c r="F79" s="103">
        <v>4.34436</v>
      </c>
      <c r="G79" s="76"/>
      <c r="H79" s="103">
        <v>35.07</v>
      </c>
      <c r="I79" s="77">
        <v>87860</v>
      </c>
      <c r="J79" s="78">
        <v>171.31200000000001</v>
      </c>
    </row>
    <row r="80" spans="2:10">
      <c r="B80" s="123"/>
      <c r="C80" s="74">
        <v>2012</v>
      </c>
      <c r="D80" s="76"/>
      <c r="E80" s="76"/>
      <c r="F80" s="103">
        <v>5.34748</v>
      </c>
      <c r="G80" s="76"/>
      <c r="H80" s="103">
        <v>36.799999999999997</v>
      </c>
      <c r="I80" s="77">
        <v>88809</v>
      </c>
      <c r="J80" s="78">
        <v>195.16900000000001</v>
      </c>
    </row>
    <row r="81" spans="2:10">
      <c r="B81" s="123"/>
      <c r="C81" s="74">
        <v>2013</v>
      </c>
      <c r="D81" s="76"/>
      <c r="E81" s="76"/>
      <c r="F81" s="103">
        <v>5.7081</v>
      </c>
      <c r="G81" s="76"/>
      <c r="H81" s="103">
        <v>38.5</v>
      </c>
      <c r="I81" s="77">
        <v>89760</v>
      </c>
      <c r="J81" s="78">
        <v>212.72800000000001</v>
      </c>
    </row>
    <row r="82" spans="2:10">
      <c r="B82" s="123"/>
      <c r="C82" s="74">
        <v>2014</v>
      </c>
      <c r="D82" s="76"/>
      <c r="E82" s="76"/>
      <c r="F82" s="103">
        <v>6.5769599999999997</v>
      </c>
      <c r="G82" s="76"/>
      <c r="H82" s="103">
        <v>41</v>
      </c>
      <c r="I82" s="77">
        <v>90729</v>
      </c>
      <c r="J82" s="78">
        <v>232.88800000000001</v>
      </c>
    </row>
    <row r="83" spans="2:10">
      <c r="B83" s="123"/>
      <c r="C83" s="74">
        <v>2015</v>
      </c>
      <c r="D83" s="76"/>
      <c r="E83" s="76"/>
      <c r="F83" s="103">
        <v>8.3062199999999997</v>
      </c>
      <c r="G83" s="76"/>
      <c r="H83" s="103">
        <v>45</v>
      </c>
      <c r="I83" s="77">
        <v>91710</v>
      </c>
      <c r="J83" s="78">
        <v>236.79499999999999</v>
      </c>
    </row>
    <row r="84" spans="2:10">
      <c r="B84" s="123"/>
      <c r="C84" s="74">
        <v>2016</v>
      </c>
      <c r="D84" s="76"/>
      <c r="E84" s="76"/>
      <c r="F84" s="103">
        <v>9.7698099999999997</v>
      </c>
      <c r="G84" s="76"/>
      <c r="H84" s="103">
        <v>53</v>
      </c>
      <c r="I84" s="79">
        <v>92695</v>
      </c>
      <c r="J84" s="78">
        <v>252.14599999999999</v>
      </c>
    </row>
    <row r="85" spans="2:10">
      <c r="B85" s="123"/>
      <c r="C85" s="74">
        <v>2017</v>
      </c>
      <c r="D85" s="76"/>
      <c r="E85" s="76"/>
      <c r="F85" s="103">
        <v>11.985099999999999</v>
      </c>
      <c r="G85" s="76"/>
      <c r="H85" s="103">
        <v>58.14</v>
      </c>
      <c r="I85" s="76" t="s">
        <v>65</v>
      </c>
      <c r="J85" s="78">
        <v>277.07100000000003</v>
      </c>
    </row>
    <row r="86" spans="2:10">
      <c r="B86" s="123"/>
      <c r="C86" s="74">
        <v>2018</v>
      </c>
      <c r="D86" s="76"/>
      <c r="E86" s="76"/>
      <c r="F86" s="103">
        <v>13.6907</v>
      </c>
      <c r="G86" s="76"/>
      <c r="H86" s="103">
        <v>69.847899999999996</v>
      </c>
      <c r="I86" s="76" t="s">
        <v>65</v>
      </c>
      <c r="J86" s="78">
        <v>304.47000000000003</v>
      </c>
    </row>
    <row r="87" spans="2:10">
      <c r="B87" s="123"/>
      <c r="C87" s="74">
        <v>2019</v>
      </c>
      <c r="D87" s="76"/>
      <c r="E87" s="76"/>
      <c r="F87" s="103">
        <v>15.4551</v>
      </c>
      <c r="G87" s="76"/>
      <c r="H87" s="103">
        <v>68.661600000000007</v>
      </c>
      <c r="I87" s="76" t="s">
        <v>65</v>
      </c>
      <c r="J87" s="78">
        <v>331.81799999999998</v>
      </c>
    </row>
    <row r="88" spans="2:10">
      <c r="B88" s="123"/>
      <c r="C88" s="74">
        <v>2020</v>
      </c>
      <c r="D88" s="76"/>
      <c r="E88" s="76"/>
      <c r="F88" s="103">
        <v>17.278300000000002</v>
      </c>
      <c r="G88" s="76"/>
      <c r="H88" s="103">
        <v>70.3</v>
      </c>
      <c r="I88" s="76" t="s">
        <v>65</v>
      </c>
      <c r="J88" s="78">
        <v>346.31</v>
      </c>
    </row>
    <row r="89" spans="2:10">
      <c r="B89" s="123"/>
      <c r="C89" s="74">
        <v>2021</v>
      </c>
      <c r="D89" s="76"/>
      <c r="E89" s="76"/>
      <c r="F89" s="103">
        <v>19.830300000000001</v>
      </c>
      <c r="G89" s="76"/>
      <c r="H89" s="103">
        <v>74.209999999999994</v>
      </c>
      <c r="I89" s="76" t="s">
        <v>65</v>
      </c>
      <c r="J89" s="78">
        <v>370.07600000000002</v>
      </c>
    </row>
    <row r="90" spans="2:10">
      <c r="B90" s="123"/>
      <c r="C90" s="74">
        <v>2022</v>
      </c>
      <c r="D90" s="76"/>
      <c r="E90" s="76"/>
      <c r="F90" s="103">
        <v>21.693200000000001</v>
      </c>
      <c r="G90" s="76"/>
      <c r="H90" s="103">
        <v>78.59</v>
      </c>
      <c r="I90" s="80">
        <v>99.462000000000003</v>
      </c>
      <c r="J90" s="78">
        <v>407.96499999999997</v>
      </c>
    </row>
    <row r="91" spans="2:10">
      <c r="B91" s="122" t="s">
        <v>7</v>
      </c>
      <c r="C91" s="76">
        <v>1990</v>
      </c>
      <c r="D91" s="76"/>
      <c r="E91" s="76"/>
      <c r="F91" s="102" t="s">
        <v>65</v>
      </c>
      <c r="G91" s="76"/>
      <c r="H91" s="102">
        <v>0</v>
      </c>
      <c r="I91" s="77">
        <v>40786</v>
      </c>
      <c r="J91" s="76" t="s">
        <v>65</v>
      </c>
    </row>
    <row r="92" spans="2:10">
      <c r="B92" s="122"/>
      <c r="C92" s="76">
        <v>1999</v>
      </c>
      <c r="D92" s="76"/>
      <c r="E92" s="76"/>
      <c r="F92" s="102" t="s">
        <v>65</v>
      </c>
      <c r="G92" s="76"/>
      <c r="H92" s="102">
        <v>1.5170900000000001E-4</v>
      </c>
      <c r="I92" s="77">
        <v>48123</v>
      </c>
      <c r="J92" s="78">
        <v>6.0439999999999996</v>
      </c>
    </row>
    <row r="93" spans="2:10">
      <c r="B93" s="122"/>
      <c r="C93" s="76">
        <v>2001</v>
      </c>
      <c r="D93" s="76"/>
      <c r="E93" s="76"/>
      <c r="F93" s="102" t="s">
        <v>65</v>
      </c>
      <c r="G93" s="76"/>
      <c r="H93" s="102">
        <v>2.89277E-4</v>
      </c>
      <c r="I93" s="76" t="s">
        <v>65</v>
      </c>
      <c r="J93" s="78">
        <v>6.6929999999999996</v>
      </c>
    </row>
    <row r="94" spans="2:10">
      <c r="B94" s="122"/>
      <c r="C94" s="76">
        <v>2002</v>
      </c>
      <c r="D94" s="76"/>
      <c r="E94" s="76"/>
      <c r="F94" s="102" t="s">
        <v>65</v>
      </c>
      <c r="G94" s="76"/>
      <c r="H94" s="102">
        <v>4.2649400000000003E-4</v>
      </c>
      <c r="I94" s="76" t="s">
        <v>65</v>
      </c>
      <c r="J94" s="78">
        <v>6.4960000000000004</v>
      </c>
    </row>
    <row r="95" spans="2:10">
      <c r="B95" s="122"/>
      <c r="C95" s="76">
        <v>2003</v>
      </c>
      <c r="D95" s="76"/>
      <c r="E95" s="76"/>
      <c r="F95" s="102" t="s">
        <v>65</v>
      </c>
      <c r="G95" s="76"/>
      <c r="H95" s="102">
        <v>2.4064100000000001E-2</v>
      </c>
      <c r="I95" s="76" t="s">
        <v>65</v>
      </c>
      <c r="J95" s="78">
        <v>8.3360000000000003</v>
      </c>
    </row>
    <row r="96" spans="2:10">
      <c r="B96" s="122"/>
      <c r="C96" s="76">
        <v>2004</v>
      </c>
      <c r="D96" s="76"/>
      <c r="E96" s="76"/>
      <c r="F96" s="102" t="s">
        <v>65</v>
      </c>
      <c r="G96" s="76"/>
      <c r="H96" s="102">
        <v>2.4337399999999999E-2</v>
      </c>
      <c r="I96" s="76" t="s">
        <v>65</v>
      </c>
      <c r="J96" s="78">
        <v>10.095000000000001</v>
      </c>
    </row>
    <row r="97" spans="2:10">
      <c r="B97" s="122"/>
      <c r="C97" s="76">
        <v>2005</v>
      </c>
      <c r="D97" s="76"/>
      <c r="E97" s="76"/>
      <c r="F97" s="102">
        <v>5.0917300000000003E-4</v>
      </c>
      <c r="G97" s="76"/>
      <c r="H97" s="102">
        <v>6.5238900000000002E-2</v>
      </c>
      <c r="I97" s="77">
        <v>55396</v>
      </c>
      <c r="J97" s="78">
        <v>11.382</v>
      </c>
    </row>
    <row r="98" spans="2:10">
      <c r="B98" s="122"/>
      <c r="C98" s="76">
        <v>2006</v>
      </c>
      <c r="D98" s="76"/>
      <c r="E98" s="76"/>
      <c r="F98" s="102">
        <v>8.2369399999999999E-3</v>
      </c>
      <c r="G98" s="76"/>
      <c r="H98" s="102">
        <v>0.18204799999999999</v>
      </c>
      <c r="I98" s="77">
        <v>56515</v>
      </c>
      <c r="J98" s="78">
        <v>12.752000000000001</v>
      </c>
    </row>
    <row r="99" spans="2:10">
      <c r="B99" s="122"/>
      <c r="C99" s="76">
        <v>2007</v>
      </c>
      <c r="D99" s="76"/>
      <c r="E99" s="76"/>
      <c r="F99" s="102">
        <v>1.33469E-2</v>
      </c>
      <c r="G99" s="76"/>
      <c r="H99" s="102">
        <v>0.21712799999999999</v>
      </c>
      <c r="I99" s="77">
        <v>49334</v>
      </c>
      <c r="J99" s="78">
        <v>16.760000000000002</v>
      </c>
    </row>
    <row r="100" spans="2:10">
      <c r="B100" s="122"/>
      <c r="C100" s="76">
        <v>2008</v>
      </c>
      <c r="D100" s="76"/>
      <c r="E100" s="76"/>
      <c r="F100" s="102">
        <v>2.05112E-2</v>
      </c>
      <c r="G100" s="76"/>
      <c r="H100" s="102">
        <v>0.22</v>
      </c>
      <c r="I100" s="77">
        <v>49708</v>
      </c>
      <c r="J100" s="78">
        <v>23.907</v>
      </c>
    </row>
    <row r="101" spans="2:10">
      <c r="B101" s="122"/>
      <c r="C101" s="76">
        <v>2009</v>
      </c>
      <c r="D101" s="76"/>
      <c r="E101" s="76"/>
      <c r="F101" s="102">
        <v>4.7413200000000003E-2</v>
      </c>
      <c r="G101" s="76"/>
      <c r="H101" s="102">
        <v>0.22</v>
      </c>
      <c r="I101" s="77">
        <v>50110</v>
      </c>
      <c r="J101" s="78">
        <v>28.971</v>
      </c>
    </row>
    <row r="102" spans="2:10">
      <c r="B102" s="122"/>
      <c r="C102" s="76">
        <v>2010</v>
      </c>
      <c r="D102" s="76"/>
      <c r="E102" s="76"/>
      <c r="F102" s="102">
        <v>4.6466E-2</v>
      </c>
      <c r="G102" s="76"/>
      <c r="H102" s="102">
        <v>0.25</v>
      </c>
      <c r="I102" s="77">
        <v>50537</v>
      </c>
      <c r="J102" s="78">
        <v>35.747999999999998</v>
      </c>
    </row>
    <row r="103" spans="2:10">
      <c r="B103" s="122"/>
      <c r="C103" s="76">
        <v>2011</v>
      </c>
      <c r="D103" s="76"/>
      <c r="E103" s="76"/>
      <c r="F103" s="102">
        <v>4.3976700000000001E-2</v>
      </c>
      <c r="G103" s="76"/>
      <c r="H103" s="102">
        <v>0.98</v>
      </c>
      <c r="I103" s="77">
        <v>50149</v>
      </c>
      <c r="J103" s="78">
        <v>50.292000000000002</v>
      </c>
    </row>
    <row r="104" spans="2:10">
      <c r="B104" s="122"/>
      <c r="C104" s="76">
        <v>2015</v>
      </c>
      <c r="D104" s="76"/>
      <c r="E104" s="76"/>
      <c r="F104" s="102">
        <v>6.3944200000000007E-2</v>
      </c>
      <c r="G104" s="76"/>
      <c r="H104" s="102">
        <v>1.4</v>
      </c>
      <c r="I104" s="77">
        <v>52449</v>
      </c>
      <c r="J104" s="78">
        <v>62.655000000000001</v>
      </c>
    </row>
    <row r="105" spans="2:10">
      <c r="B105" s="122"/>
      <c r="C105" s="76">
        <v>2016</v>
      </c>
      <c r="D105" s="76"/>
      <c r="E105" s="76"/>
      <c r="F105" s="102">
        <v>0.17283100000000001</v>
      </c>
      <c r="G105" s="76"/>
      <c r="H105" s="102">
        <v>1.8</v>
      </c>
      <c r="I105" s="79">
        <v>52917</v>
      </c>
      <c r="J105" s="78">
        <v>60.09</v>
      </c>
    </row>
    <row r="106" spans="2:10">
      <c r="B106" s="122"/>
      <c r="C106" s="76">
        <v>2017</v>
      </c>
      <c r="D106" s="76"/>
      <c r="E106" s="76"/>
      <c r="F106" s="102">
        <v>0.213369</v>
      </c>
      <c r="G106" s="76"/>
      <c r="H106" s="102">
        <v>7.4</v>
      </c>
      <c r="I106" s="76" t="s">
        <v>65</v>
      </c>
      <c r="J106" s="78">
        <v>61.267000000000003</v>
      </c>
    </row>
    <row r="107" spans="2:10">
      <c r="B107" s="122"/>
      <c r="C107" s="76">
        <v>2018</v>
      </c>
      <c r="D107" s="76"/>
      <c r="E107" s="76"/>
      <c r="F107" s="102">
        <v>0.245035</v>
      </c>
      <c r="G107" s="76"/>
      <c r="H107" s="102">
        <v>10.9</v>
      </c>
      <c r="I107" s="76" t="s">
        <v>65</v>
      </c>
      <c r="J107" s="78">
        <v>66.698999999999998</v>
      </c>
    </row>
    <row r="108" spans="2:10">
      <c r="B108" s="122"/>
      <c r="C108" s="76">
        <v>2019</v>
      </c>
      <c r="D108" s="76"/>
      <c r="E108" s="76"/>
      <c r="F108" s="102">
        <v>0.91600899999999996</v>
      </c>
      <c r="G108" s="76"/>
      <c r="H108" s="102">
        <v>16</v>
      </c>
      <c r="I108" s="76" t="s">
        <v>65</v>
      </c>
      <c r="J108" s="78">
        <v>68.802000000000007</v>
      </c>
    </row>
    <row r="109" spans="2:10">
      <c r="B109" s="122"/>
      <c r="C109" s="76">
        <v>2020</v>
      </c>
      <c r="D109" s="76"/>
      <c r="E109" s="76"/>
      <c r="F109" s="102">
        <v>1.2893600000000001</v>
      </c>
      <c r="G109" s="76"/>
      <c r="H109" s="102">
        <v>23.621099999999998</v>
      </c>
      <c r="I109" s="76" t="s">
        <v>65</v>
      </c>
      <c r="J109" s="78">
        <v>77.801000000000002</v>
      </c>
    </row>
    <row r="110" spans="2:10">
      <c r="B110" s="122"/>
      <c r="C110" s="76">
        <v>2021</v>
      </c>
      <c r="D110" s="76"/>
      <c r="E110" s="76"/>
      <c r="F110" s="102">
        <v>1.65998</v>
      </c>
      <c r="G110" s="76"/>
      <c r="H110" s="102">
        <v>33.720399999999998</v>
      </c>
      <c r="I110" s="76" t="s">
        <v>65</v>
      </c>
      <c r="J110" s="78">
        <v>68.054000000000002</v>
      </c>
    </row>
    <row r="111" spans="2:10">
      <c r="B111" s="122"/>
      <c r="C111" s="76">
        <v>2022</v>
      </c>
      <c r="D111" s="76"/>
      <c r="E111" s="76"/>
      <c r="F111" s="102">
        <v>2.0805899999999999</v>
      </c>
      <c r="G111" s="76"/>
      <c r="H111" s="102">
        <v>48.137700000000002</v>
      </c>
      <c r="I111" s="80">
        <v>53.886000000000003</v>
      </c>
      <c r="J111" s="78">
        <v>61.765999999999998</v>
      </c>
    </row>
    <row r="112" spans="2:10">
      <c r="B112" s="124" t="s">
        <v>10</v>
      </c>
      <c r="C112" s="74">
        <v>1990</v>
      </c>
      <c r="D112" s="76"/>
      <c r="E112" s="76"/>
      <c r="F112" s="103" t="s">
        <v>65</v>
      </c>
      <c r="G112" s="99"/>
      <c r="H112" s="103">
        <v>0</v>
      </c>
      <c r="I112" s="77">
        <v>4140</v>
      </c>
      <c r="J112" s="78">
        <v>1.742</v>
      </c>
    </row>
    <row r="113" spans="2:10">
      <c r="B113" s="125"/>
      <c r="C113" s="74">
        <v>1998</v>
      </c>
      <c r="D113" s="76"/>
      <c r="E113" s="76"/>
      <c r="F113" s="103" t="s">
        <v>65</v>
      </c>
      <c r="G113" s="99"/>
      <c r="H113" s="103">
        <v>9.6578099999999993E-3</v>
      </c>
      <c r="I113" s="77">
        <v>4967</v>
      </c>
      <c r="J113" s="78">
        <v>1.3340000000000001</v>
      </c>
    </row>
    <row r="114" spans="2:10">
      <c r="B114" s="125"/>
      <c r="C114" s="74">
        <v>1999</v>
      </c>
      <c r="D114" s="76"/>
      <c r="E114" s="76"/>
      <c r="F114" s="103" t="s">
        <v>65</v>
      </c>
      <c r="G114" s="76"/>
      <c r="H114" s="103">
        <v>3.77807E-2</v>
      </c>
      <c r="I114" s="77">
        <v>5091</v>
      </c>
      <c r="J114" s="78">
        <v>1.415</v>
      </c>
    </row>
    <row r="115" spans="2:10">
      <c r="B115" s="125"/>
      <c r="C115" s="74">
        <v>2000</v>
      </c>
      <c r="D115" s="76"/>
      <c r="E115" s="76"/>
      <c r="F115" s="103" t="s">
        <v>65</v>
      </c>
      <c r="G115" s="76"/>
      <c r="H115" s="103">
        <v>0.111044</v>
      </c>
      <c r="I115" s="77">
        <v>5218</v>
      </c>
      <c r="J115" s="78">
        <v>1.72</v>
      </c>
    </row>
    <row r="116" spans="2:10">
      <c r="B116" s="125"/>
      <c r="C116" s="74">
        <v>2001</v>
      </c>
      <c r="D116" s="76"/>
      <c r="E116" s="76"/>
      <c r="F116" s="103" t="s">
        <v>65</v>
      </c>
      <c r="G116" s="76"/>
      <c r="H116" s="103">
        <v>0.18166399999999999</v>
      </c>
      <c r="I116" s="76" t="s">
        <v>65</v>
      </c>
      <c r="J116" s="78">
        <v>1.7569999999999999</v>
      </c>
    </row>
    <row r="117" spans="2:10">
      <c r="B117" s="125"/>
      <c r="C117" s="74">
        <v>2002</v>
      </c>
      <c r="D117" s="76"/>
      <c r="E117" s="76"/>
      <c r="F117" s="103" t="s">
        <v>65</v>
      </c>
      <c r="G117" s="76"/>
      <c r="H117" s="103">
        <v>0.267899</v>
      </c>
      <c r="I117" s="76" t="s">
        <v>65</v>
      </c>
      <c r="J117" s="78">
        <v>1.8440000000000001</v>
      </c>
    </row>
    <row r="118" spans="2:10">
      <c r="B118" s="125"/>
      <c r="C118" s="74">
        <v>2003</v>
      </c>
      <c r="D118" s="76"/>
      <c r="E118" s="76"/>
      <c r="F118" s="103">
        <v>4.3943999999999998E-4</v>
      </c>
      <c r="G118" s="76"/>
      <c r="H118" s="103">
        <v>0.33391199999999999</v>
      </c>
      <c r="I118" s="76" t="s">
        <v>65</v>
      </c>
      <c r="J118" s="78">
        <v>2.2599999999999998</v>
      </c>
    </row>
    <row r="119" spans="2:10">
      <c r="B119" s="125"/>
      <c r="C119" s="74">
        <v>2004</v>
      </c>
      <c r="D119" s="76"/>
      <c r="E119" s="76"/>
      <c r="F119" s="103">
        <v>8.6682600000000001E-4</v>
      </c>
      <c r="G119" s="76"/>
      <c r="H119" s="103">
        <v>0.36143399999999998</v>
      </c>
      <c r="I119" s="76" t="s">
        <v>65</v>
      </c>
      <c r="J119" s="78">
        <v>2.6509999999999998</v>
      </c>
    </row>
    <row r="120" spans="2:10">
      <c r="B120" s="125"/>
      <c r="C120" s="74">
        <v>2005</v>
      </c>
      <c r="D120" s="76"/>
      <c r="E120" s="76"/>
      <c r="F120" s="103">
        <v>5.3648000000000003E-3</v>
      </c>
      <c r="G120" s="76"/>
      <c r="H120" s="103">
        <v>0.85035700000000003</v>
      </c>
      <c r="I120" s="77">
        <v>5622</v>
      </c>
      <c r="J120" s="78">
        <v>3.0790000000000002</v>
      </c>
    </row>
    <row r="121" spans="2:10">
      <c r="B121" s="125"/>
      <c r="C121" s="74">
        <v>2006</v>
      </c>
      <c r="D121" s="76"/>
      <c r="E121" s="76"/>
      <c r="F121" s="103">
        <v>1.24609E-2</v>
      </c>
      <c r="G121" s="76"/>
      <c r="H121" s="103">
        <v>1.1698900000000001</v>
      </c>
      <c r="I121" s="77">
        <v>5747</v>
      </c>
      <c r="J121" s="78">
        <v>3.9340000000000002</v>
      </c>
    </row>
    <row r="122" spans="2:10">
      <c r="B122" s="125"/>
      <c r="C122" s="74">
        <v>2007</v>
      </c>
      <c r="D122" s="76"/>
      <c r="E122" s="76"/>
      <c r="F122" s="103">
        <v>1.87872E-2</v>
      </c>
      <c r="G122" s="76"/>
      <c r="H122" s="103">
        <v>1.64</v>
      </c>
      <c r="I122" s="77">
        <v>5874</v>
      </c>
      <c r="J122" s="78">
        <v>4.7569999999999997</v>
      </c>
    </row>
    <row r="123" spans="2:10">
      <c r="B123" s="125"/>
      <c r="C123" s="74">
        <v>2008</v>
      </c>
      <c r="D123" s="76"/>
      <c r="E123" s="76"/>
      <c r="F123" s="103">
        <v>4.7197900000000001E-2</v>
      </c>
      <c r="G123" s="76"/>
      <c r="H123" s="103">
        <v>3.55</v>
      </c>
      <c r="I123" s="77">
        <v>6000</v>
      </c>
      <c r="J123" s="78">
        <v>5.9459999999999997</v>
      </c>
    </row>
    <row r="124" spans="2:10">
      <c r="B124" s="125"/>
      <c r="C124" s="74">
        <v>2009</v>
      </c>
      <c r="D124" s="76"/>
      <c r="E124" s="76"/>
      <c r="F124" s="103">
        <v>6.9294499999999995E-2</v>
      </c>
      <c r="G124" s="76"/>
      <c r="H124" s="103">
        <v>6</v>
      </c>
      <c r="I124" s="77">
        <v>6128</v>
      </c>
      <c r="J124" s="78">
        <v>6.431</v>
      </c>
    </row>
    <row r="125" spans="2:10">
      <c r="B125" s="125"/>
      <c r="C125" s="74">
        <v>2010</v>
      </c>
      <c r="D125" s="76"/>
      <c r="E125" s="76"/>
      <c r="F125" s="103">
        <v>9.3066800000000005E-2</v>
      </c>
      <c r="G125" s="76"/>
      <c r="H125" s="103">
        <v>7</v>
      </c>
      <c r="I125" s="77">
        <v>6256</v>
      </c>
      <c r="J125" s="78">
        <v>7.5060000000000002</v>
      </c>
    </row>
    <row r="126" spans="2:10">
      <c r="B126" s="125"/>
      <c r="C126" s="74">
        <v>2011</v>
      </c>
      <c r="D126" s="76"/>
      <c r="E126" s="76"/>
      <c r="F126" s="103">
        <v>0.102021</v>
      </c>
      <c r="G126" s="76"/>
      <c r="H126" s="103">
        <v>9</v>
      </c>
      <c r="I126" s="77">
        <v>6385</v>
      </c>
      <c r="J126" s="78">
        <v>8.9640000000000004</v>
      </c>
    </row>
    <row r="127" spans="2:10">
      <c r="B127" s="125"/>
      <c r="C127" s="74">
        <v>2012</v>
      </c>
      <c r="D127" s="76"/>
      <c r="E127" s="76"/>
      <c r="F127" s="103">
        <v>0.116427</v>
      </c>
      <c r="G127" s="76"/>
      <c r="H127" s="103">
        <v>10.7477</v>
      </c>
      <c r="I127" s="77">
        <v>6514</v>
      </c>
      <c r="J127" s="78">
        <v>10.194000000000001</v>
      </c>
    </row>
    <row r="128" spans="2:10">
      <c r="B128" s="125"/>
      <c r="C128" s="74">
        <v>2013</v>
      </c>
      <c r="D128" s="76"/>
      <c r="E128" s="76"/>
      <c r="F128" s="103">
        <v>0.13672699999999999</v>
      </c>
      <c r="G128" s="76"/>
      <c r="H128" s="103">
        <v>12.5</v>
      </c>
      <c r="I128" s="77">
        <v>6644</v>
      </c>
      <c r="J128" s="78">
        <v>11.972</v>
      </c>
    </row>
    <row r="129" spans="2:10">
      <c r="B129" s="125"/>
      <c r="C129" s="74">
        <v>2014</v>
      </c>
      <c r="D129" s="76"/>
      <c r="E129" s="76"/>
      <c r="F129" s="103">
        <v>0.24088899999999999</v>
      </c>
      <c r="G129" s="76"/>
      <c r="H129" s="103">
        <v>14.26</v>
      </c>
      <c r="I129" s="77">
        <v>6809</v>
      </c>
      <c r="J129" s="78">
        <v>13.266</v>
      </c>
    </row>
    <row r="130" spans="2:10">
      <c r="B130" s="125"/>
      <c r="C130" s="74">
        <v>2015</v>
      </c>
      <c r="D130" s="76"/>
      <c r="E130" s="76"/>
      <c r="F130" s="103">
        <v>0.214367</v>
      </c>
      <c r="G130" s="76"/>
      <c r="H130" s="103">
        <v>18.2</v>
      </c>
      <c r="I130" s="77">
        <v>6492</v>
      </c>
      <c r="J130" s="78">
        <v>14.417999999999999</v>
      </c>
    </row>
    <row r="131" spans="2:10">
      <c r="B131" s="125"/>
      <c r="C131" s="74">
        <v>2016</v>
      </c>
      <c r="D131" s="76"/>
      <c r="E131" s="76"/>
      <c r="F131" s="103">
        <v>0.35444399999999998</v>
      </c>
      <c r="G131" s="76"/>
      <c r="H131" s="103">
        <v>21.87</v>
      </c>
      <c r="I131" s="79">
        <v>6621</v>
      </c>
      <c r="J131" s="78">
        <v>15.904</v>
      </c>
    </row>
    <row r="132" spans="2:10">
      <c r="B132" s="125"/>
      <c r="C132" s="74">
        <v>2017</v>
      </c>
      <c r="D132" s="76"/>
      <c r="E132" s="76"/>
      <c r="F132" s="103">
        <v>0.38893</v>
      </c>
      <c r="G132" s="76"/>
      <c r="H132" s="103">
        <v>25.510400000000001</v>
      </c>
      <c r="I132" s="76" t="s">
        <v>65</v>
      </c>
      <c r="J132" s="78">
        <v>17.055</v>
      </c>
    </row>
    <row r="133" spans="2:10">
      <c r="B133" s="125"/>
      <c r="C133" s="74">
        <v>2018</v>
      </c>
      <c r="D133" s="76"/>
      <c r="E133" s="76"/>
      <c r="F133" s="103">
        <v>0.63869100000000001</v>
      </c>
      <c r="G133" s="76"/>
      <c r="H133" s="103">
        <v>36.299999999999997</v>
      </c>
      <c r="I133" s="76" t="s">
        <v>65</v>
      </c>
      <c r="J133" s="78">
        <v>18.131</v>
      </c>
    </row>
    <row r="134" spans="2:10">
      <c r="B134" s="125"/>
      <c r="C134" s="74">
        <v>2019</v>
      </c>
      <c r="D134" s="76"/>
      <c r="E134" s="76"/>
      <c r="F134" s="103">
        <v>1.0576700000000001</v>
      </c>
      <c r="G134" s="76"/>
      <c r="H134" s="103">
        <v>47.032299999999999</v>
      </c>
      <c r="I134" s="76" t="s">
        <v>65</v>
      </c>
      <c r="J134" s="78">
        <v>18.77</v>
      </c>
    </row>
    <row r="135" spans="2:10">
      <c r="B135" s="125"/>
      <c r="C135" s="74">
        <v>2020</v>
      </c>
      <c r="D135" s="76"/>
      <c r="E135" s="76"/>
      <c r="F135" s="103">
        <v>1.67831</v>
      </c>
      <c r="G135" s="76"/>
      <c r="H135" s="103">
        <v>54</v>
      </c>
      <c r="I135" s="76" t="s">
        <v>65</v>
      </c>
      <c r="J135" s="78">
        <v>18.510999999999999</v>
      </c>
    </row>
    <row r="136" spans="2:10">
      <c r="B136" s="125"/>
      <c r="C136" s="74">
        <v>2021</v>
      </c>
      <c r="D136" s="76"/>
      <c r="E136" s="76"/>
      <c r="F136" s="103">
        <v>2.0303499999999999</v>
      </c>
      <c r="G136" s="76"/>
      <c r="H136" s="103">
        <v>62</v>
      </c>
      <c r="I136" s="76" t="s">
        <v>65</v>
      </c>
      <c r="J136" s="78">
        <v>18.533000000000001</v>
      </c>
    </row>
    <row r="137" spans="2:10">
      <c r="B137" s="126"/>
      <c r="C137" s="74">
        <v>2022</v>
      </c>
      <c r="D137" s="76"/>
      <c r="E137" s="76"/>
      <c r="F137" s="102"/>
      <c r="G137" s="76"/>
      <c r="H137" s="103">
        <v>66.154799999999994</v>
      </c>
      <c r="I137" s="80">
        <v>7.4770000000000003</v>
      </c>
      <c r="J137" s="78">
        <v>15.121</v>
      </c>
    </row>
  </sheetData>
  <mergeCells count="5">
    <mergeCell ref="B36:B62"/>
    <mergeCell ref="B63:B90"/>
    <mergeCell ref="B6:B35"/>
    <mergeCell ref="B112:B137"/>
    <mergeCell ref="B91:B1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6"/>
  <sheetViews>
    <sheetView tabSelected="1" zoomScale="73" zoomScaleNormal="73" workbookViewId="0">
      <selection activeCell="P16" sqref="P16"/>
    </sheetView>
  </sheetViews>
  <sheetFormatPr defaultRowHeight="15"/>
  <cols>
    <col min="1" max="1" width="15" customWidth="1"/>
    <col min="2" max="7" width="11.42578125" hidden="1" customWidth="1"/>
    <col min="8" max="14" width="11.42578125" customWidth="1"/>
    <col min="15" max="15" width="12.42578125" customWidth="1"/>
    <col min="16" max="16" width="14" customWidth="1"/>
    <col min="17" max="27" width="11.42578125" customWidth="1"/>
    <col min="28" max="28" width="12.42578125" customWidth="1"/>
    <col min="29" max="29" width="10.85546875" customWidth="1"/>
    <col min="30" max="30" width="12" customWidth="1"/>
    <col min="31" max="31" width="11.85546875" customWidth="1"/>
    <col min="32" max="32" width="11.5703125" customWidth="1"/>
    <col min="33" max="33" width="15.42578125" customWidth="1"/>
    <col min="34" max="34" width="11.42578125" customWidth="1"/>
    <col min="35" max="35" width="11.28515625" customWidth="1"/>
    <col min="36" max="36" width="10.7109375" customWidth="1"/>
  </cols>
  <sheetData>
    <row r="1" spans="1:44">
      <c r="A1" s="129" t="s">
        <v>0</v>
      </c>
      <c r="B1" s="131" t="s">
        <v>54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0"/>
      <c r="AL1" s="130"/>
      <c r="AM1" s="130"/>
      <c r="AN1" s="130"/>
      <c r="AO1" s="130"/>
      <c r="AP1" s="130"/>
      <c r="AQ1" s="130"/>
      <c r="AR1" s="130"/>
    </row>
    <row r="2" spans="1:44" s="1" customFormat="1">
      <c r="A2" s="129"/>
      <c r="B2" s="3">
        <v>1990</v>
      </c>
      <c r="C2" s="3">
        <v>1991</v>
      </c>
      <c r="D2" s="3">
        <v>1992</v>
      </c>
      <c r="E2" s="3">
        <v>1993</v>
      </c>
      <c r="F2" s="3">
        <v>1994</v>
      </c>
      <c r="G2" s="3">
        <v>1995</v>
      </c>
      <c r="H2" s="11">
        <v>1996</v>
      </c>
      <c r="I2" s="11">
        <v>1997</v>
      </c>
      <c r="J2" s="11">
        <v>1998</v>
      </c>
      <c r="K2" s="11">
        <v>1999</v>
      </c>
      <c r="L2" s="11">
        <v>2000</v>
      </c>
      <c r="M2" s="11">
        <v>2001</v>
      </c>
      <c r="N2" s="11">
        <v>2002</v>
      </c>
      <c r="O2" s="11">
        <v>2003</v>
      </c>
      <c r="P2" s="11">
        <v>2004</v>
      </c>
      <c r="Q2" s="11">
        <v>2005</v>
      </c>
      <c r="R2" s="11">
        <v>2006</v>
      </c>
      <c r="S2" s="11">
        <v>2007</v>
      </c>
      <c r="T2" s="4">
        <v>2008</v>
      </c>
      <c r="U2" s="4">
        <v>2009</v>
      </c>
      <c r="V2" s="4">
        <v>2010</v>
      </c>
      <c r="W2" s="4">
        <v>2011</v>
      </c>
      <c r="X2" s="4">
        <v>2012</v>
      </c>
      <c r="Y2" s="4">
        <v>2013</v>
      </c>
      <c r="Z2" s="4">
        <v>2014</v>
      </c>
      <c r="AA2" s="4">
        <v>2015</v>
      </c>
      <c r="AB2" s="4">
        <v>2016</v>
      </c>
      <c r="AC2" s="4">
        <v>2017</v>
      </c>
      <c r="AD2" s="4">
        <v>2018</v>
      </c>
      <c r="AE2" s="3">
        <v>2019</v>
      </c>
      <c r="AF2" s="3">
        <v>2020</v>
      </c>
      <c r="AG2" s="6">
        <v>2021</v>
      </c>
      <c r="AH2" s="3">
        <v>2022</v>
      </c>
      <c r="AI2" s="5">
        <v>2023</v>
      </c>
      <c r="AJ2" s="4">
        <v>2024</v>
      </c>
      <c r="AK2" s="7"/>
      <c r="AL2" s="7"/>
      <c r="AM2" s="7"/>
      <c r="AN2" s="7"/>
      <c r="AO2" s="7"/>
      <c r="AP2" s="7"/>
      <c r="AQ2" s="7"/>
      <c r="AR2" s="7"/>
    </row>
    <row r="3" spans="1:44" s="22" customFormat="1">
      <c r="A3" s="14" t="s">
        <v>1</v>
      </c>
      <c r="B3" s="14"/>
      <c r="C3" s="14"/>
      <c r="D3" s="14"/>
      <c r="E3" s="14"/>
      <c r="F3" s="14"/>
      <c r="G3" s="14"/>
      <c r="H3" s="15">
        <v>226814</v>
      </c>
      <c r="I3" s="15">
        <v>219066</v>
      </c>
      <c r="J3" s="15">
        <v>99655</v>
      </c>
      <c r="K3" s="15">
        <v>141638</v>
      </c>
      <c r="L3" s="15">
        <v>150625</v>
      </c>
      <c r="M3" s="15">
        <v>144935</v>
      </c>
      <c r="N3" s="15">
        <v>196303</v>
      </c>
      <c r="O3" s="15">
        <v>234997</v>
      </c>
      <c r="P3" s="15">
        <v>239134</v>
      </c>
      <c r="Q3" s="15">
        <v>284790</v>
      </c>
      <c r="R3" s="15">
        <v>364371</v>
      </c>
      <c r="S3" s="15">
        <v>431024</v>
      </c>
      <c r="T3" s="16">
        <v>512753</v>
      </c>
      <c r="U3" s="16">
        <v>545854</v>
      </c>
      <c r="V3" s="16">
        <v>710068</v>
      </c>
      <c r="W3" s="16">
        <v>846523</v>
      </c>
      <c r="X3" s="16">
        <v>874639</v>
      </c>
      <c r="Y3" s="16">
        <v>904692</v>
      </c>
      <c r="Z3" s="16">
        <v>889385</v>
      </c>
      <c r="AA3" s="16">
        <v>855020</v>
      </c>
      <c r="AB3" s="16">
        <v>931216</v>
      </c>
      <c r="AC3" s="16">
        <v>1013926</v>
      </c>
      <c r="AD3" s="16">
        <v>1042710</v>
      </c>
      <c r="AE3" s="16">
        <v>1119450</v>
      </c>
      <c r="AF3" s="16">
        <v>1062530</v>
      </c>
      <c r="AG3" s="17">
        <v>1187730</v>
      </c>
      <c r="AH3" s="18">
        <v>1318807</v>
      </c>
      <c r="AI3" s="19" t="s">
        <v>11</v>
      </c>
      <c r="AJ3" s="15">
        <v>1542407</v>
      </c>
      <c r="AK3" s="20"/>
      <c r="AL3" s="20"/>
      <c r="AM3" s="20"/>
      <c r="AN3" s="20"/>
      <c r="AO3" s="20"/>
      <c r="AP3" s="21"/>
      <c r="AQ3" s="21"/>
      <c r="AR3" s="21"/>
    </row>
    <row r="4" spans="1:44" s="30" customFormat="1">
      <c r="A4" s="23" t="s">
        <v>2</v>
      </c>
      <c r="B4" s="23"/>
      <c r="C4" s="23"/>
      <c r="D4" s="23"/>
      <c r="E4" s="23"/>
      <c r="F4" s="23"/>
      <c r="G4" s="23"/>
      <c r="H4" s="24">
        <v>182106</v>
      </c>
      <c r="I4" s="24">
        <v>155965</v>
      </c>
      <c r="J4" s="24">
        <v>112751</v>
      </c>
      <c r="K4" s="24">
        <v>122577</v>
      </c>
      <c r="L4" s="24">
        <v>122518</v>
      </c>
      <c r="M4" s="24">
        <v>114835</v>
      </c>
      <c r="N4" s="24">
        <v>126880</v>
      </c>
      <c r="O4" s="24">
        <v>142863</v>
      </c>
      <c r="P4" s="24">
        <v>161386</v>
      </c>
      <c r="Q4" s="24">
        <v>176341</v>
      </c>
      <c r="R4" s="24">
        <v>207468</v>
      </c>
      <c r="S4" s="24">
        <v>247095</v>
      </c>
      <c r="T4" s="24">
        <v>291803</v>
      </c>
      <c r="U4" s="24">
        <v>282052</v>
      </c>
      <c r="V4" s="24">
        <v>341519</v>
      </c>
      <c r="W4" s="24">
        <v>370932</v>
      </c>
      <c r="X4" s="24">
        <v>397763</v>
      </c>
      <c r="Y4" s="24">
        <v>420617</v>
      </c>
      <c r="Z4" s="24">
        <v>407303</v>
      </c>
      <c r="AA4" s="24">
        <v>401764</v>
      </c>
      <c r="AB4" s="25">
        <v>411774</v>
      </c>
      <c r="AC4" s="25">
        <v>455704</v>
      </c>
      <c r="AD4" s="25">
        <v>506750</v>
      </c>
      <c r="AE4" s="25">
        <v>543980</v>
      </c>
      <c r="AF4" s="25">
        <v>500460</v>
      </c>
      <c r="AG4" s="26">
        <v>505570</v>
      </c>
      <c r="AH4" s="27">
        <v>536160</v>
      </c>
      <c r="AI4" s="27">
        <v>512190</v>
      </c>
      <c r="AJ4" s="24">
        <v>543251</v>
      </c>
      <c r="AK4" s="28"/>
      <c r="AL4" s="28"/>
      <c r="AM4" s="28"/>
      <c r="AN4" s="28"/>
      <c r="AO4" s="28"/>
      <c r="AP4" s="29"/>
      <c r="AQ4" s="29"/>
      <c r="AR4" s="29"/>
    </row>
    <row r="5" spans="1:44" s="22" customFormat="1">
      <c r="A5" s="14" t="s">
        <v>3</v>
      </c>
      <c r="B5" s="14"/>
      <c r="C5" s="14"/>
      <c r="D5" s="14"/>
      <c r="E5" s="14"/>
      <c r="F5" s="14"/>
      <c r="G5" s="14"/>
      <c r="H5" s="15">
        <v>90957</v>
      </c>
      <c r="I5" s="15">
        <v>94495</v>
      </c>
      <c r="J5" s="15">
        <v>82259</v>
      </c>
      <c r="K5" s="15">
        <v>82671</v>
      </c>
      <c r="L5" s="15">
        <v>92701</v>
      </c>
      <c r="M5" s="15">
        <v>85681</v>
      </c>
      <c r="N5" s="15">
        <v>90640</v>
      </c>
      <c r="O5" s="15">
        <v>95957</v>
      </c>
      <c r="P5" s="15">
        <v>112692</v>
      </c>
      <c r="Q5" s="15">
        <v>125417</v>
      </c>
      <c r="R5" s="15">
        <v>145072</v>
      </c>
      <c r="S5" s="15">
        <v>176770</v>
      </c>
      <c r="T5" s="15">
        <v>192240</v>
      </c>
      <c r="U5" s="15">
        <v>192408</v>
      </c>
      <c r="V5" s="15">
        <v>236422</v>
      </c>
      <c r="W5" s="15">
        <v>275945</v>
      </c>
      <c r="X5" s="15">
        <v>290670</v>
      </c>
      <c r="Y5" s="15">
        <v>304456</v>
      </c>
      <c r="Z5" s="15">
        <v>311538</v>
      </c>
      <c r="AA5" s="15">
        <v>304096</v>
      </c>
      <c r="AB5" s="16">
        <v>309766</v>
      </c>
      <c r="AC5" s="16">
        <v>323954</v>
      </c>
      <c r="AD5" s="16">
        <v>376870</v>
      </c>
      <c r="AE5" s="16">
        <v>376840</v>
      </c>
      <c r="AF5" s="16">
        <v>348390</v>
      </c>
      <c r="AG5" s="17">
        <v>423800</v>
      </c>
      <c r="AH5" s="18">
        <v>466789</v>
      </c>
      <c r="AI5" s="18">
        <v>497351</v>
      </c>
      <c r="AJ5" s="15">
        <v>520930</v>
      </c>
      <c r="AK5" s="20"/>
      <c r="AL5" s="20"/>
      <c r="AM5" s="20"/>
      <c r="AN5" s="20"/>
      <c r="AO5" s="20"/>
      <c r="AP5" s="31"/>
      <c r="AQ5" s="21"/>
      <c r="AR5" s="21"/>
    </row>
    <row r="6" spans="1:44" s="22" customFormat="1">
      <c r="A6" s="14" t="s">
        <v>4</v>
      </c>
      <c r="B6" s="14"/>
      <c r="C6" s="14"/>
      <c r="D6" s="14"/>
      <c r="E6" s="14"/>
      <c r="F6" s="14"/>
      <c r="G6" s="14"/>
      <c r="H6" s="15">
        <v>82840</v>
      </c>
      <c r="I6" s="15">
        <v>82764</v>
      </c>
      <c r="J6" s="15">
        <v>65548</v>
      </c>
      <c r="K6" s="15">
        <v>76076</v>
      </c>
      <c r="L6" s="15">
        <v>74683</v>
      </c>
      <c r="M6" s="15">
        <v>71382</v>
      </c>
      <c r="N6" s="15">
        <v>76648</v>
      </c>
      <c r="O6" s="15">
        <v>79578</v>
      </c>
      <c r="P6" s="15">
        <v>86912</v>
      </c>
      <c r="Q6" s="15">
        <v>98757</v>
      </c>
      <c r="R6" s="32">
        <v>117457</v>
      </c>
      <c r="S6" s="15">
        <v>146839</v>
      </c>
      <c r="T6" s="15">
        <v>173427</v>
      </c>
      <c r="U6" s="15">
        <v>168644</v>
      </c>
      <c r="V6" s="15">
        <v>199976</v>
      </c>
      <c r="W6" s="15">
        <v>224155</v>
      </c>
      <c r="X6" s="15">
        <v>250458</v>
      </c>
      <c r="Y6" s="15">
        <v>268800</v>
      </c>
      <c r="Z6" s="15">
        <v>284913</v>
      </c>
      <c r="AA6" s="15">
        <v>292508</v>
      </c>
      <c r="AB6" s="16">
        <v>304611</v>
      </c>
      <c r="AC6" s="16">
        <v>313875</v>
      </c>
      <c r="AD6" s="16">
        <v>346840</v>
      </c>
      <c r="AE6" s="16">
        <v>376820</v>
      </c>
      <c r="AF6" s="16">
        <v>361750</v>
      </c>
      <c r="AG6" s="17">
        <v>394090</v>
      </c>
      <c r="AH6" s="18">
        <v>407923</v>
      </c>
      <c r="AI6" s="18">
        <v>435671</v>
      </c>
      <c r="AJ6" s="15">
        <v>475950</v>
      </c>
      <c r="AK6" s="20"/>
      <c r="AL6" s="20"/>
      <c r="AM6" s="20"/>
      <c r="AN6" s="20"/>
      <c r="AO6" s="20"/>
      <c r="AP6" s="21"/>
      <c r="AQ6" s="21"/>
      <c r="AR6" s="21"/>
    </row>
    <row r="7" spans="1:44" s="22" customFormat="1">
      <c r="A7" s="14" t="s">
        <v>5</v>
      </c>
      <c r="B7" s="14"/>
      <c r="C7" s="14"/>
      <c r="D7" s="14"/>
      <c r="E7" s="14"/>
      <c r="F7" s="14"/>
      <c r="G7" s="14"/>
      <c r="H7" s="15">
        <v>24658</v>
      </c>
      <c r="I7" s="15">
        <v>26843</v>
      </c>
      <c r="J7" s="15">
        <v>27788</v>
      </c>
      <c r="K7" s="15">
        <v>28677</v>
      </c>
      <c r="L7" s="15">
        <v>31319</v>
      </c>
      <c r="M7" s="15">
        <v>33476</v>
      </c>
      <c r="N7" s="15">
        <v>35066</v>
      </c>
      <c r="O7" s="32">
        <v>39535</v>
      </c>
      <c r="P7" s="15">
        <v>45544</v>
      </c>
      <c r="Q7" s="15">
        <v>52953</v>
      </c>
      <c r="R7" s="15">
        <v>60965</v>
      </c>
      <c r="S7" s="15">
        <v>70965</v>
      </c>
      <c r="T7" s="15">
        <v>99126</v>
      </c>
      <c r="U7" s="15">
        <v>106018</v>
      </c>
      <c r="V7" s="15">
        <v>116300</v>
      </c>
      <c r="W7" s="15">
        <v>135541</v>
      </c>
      <c r="X7" s="15">
        <v>155820</v>
      </c>
      <c r="Y7" s="15">
        <v>171219</v>
      </c>
      <c r="Z7" s="15">
        <v>186224</v>
      </c>
      <c r="AA7" s="15">
        <v>193628</v>
      </c>
      <c r="AB7" s="16">
        <v>205439</v>
      </c>
      <c r="AC7" s="16">
        <v>223837</v>
      </c>
      <c r="AD7" s="16">
        <v>304470</v>
      </c>
      <c r="AE7" s="16">
        <v>331820</v>
      </c>
      <c r="AF7" s="16">
        <v>346310</v>
      </c>
      <c r="AG7" s="17">
        <v>369740</v>
      </c>
      <c r="AH7" s="18">
        <v>406452</v>
      </c>
      <c r="AI7" s="19" t="s">
        <v>12</v>
      </c>
      <c r="AJ7" s="15">
        <v>469672</v>
      </c>
      <c r="AK7" s="20"/>
      <c r="AL7" s="20"/>
      <c r="AM7" s="20"/>
      <c r="AN7" s="20"/>
      <c r="AO7" s="20"/>
      <c r="AP7" s="21"/>
      <c r="AQ7" s="21"/>
      <c r="AR7" s="21"/>
    </row>
    <row r="8" spans="1:44" s="30" customFormat="1">
      <c r="A8" s="23" t="s">
        <v>6</v>
      </c>
      <c r="B8" s="23"/>
      <c r="C8" s="23"/>
      <c r="D8" s="23"/>
      <c r="E8" s="23"/>
      <c r="F8" s="23"/>
      <c r="G8" s="23"/>
      <c r="H8" s="24">
        <v>100888</v>
      </c>
      <c r="I8" s="24">
        <v>100213</v>
      </c>
      <c r="J8" s="24">
        <v>72237</v>
      </c>
      <c r="K8" s="24">
        <v>79037</v>
      </c>
      <c r="L8" s="24">
        <v>89659</v>
      </c>
      <c r="M8" s="24">
        <v>87540</v>
      </c>
      <c r="N8" s="24">
        <v>95266</v>
      </c>
      <c r="O8" s="24">
        <v>103992</v>
      </c>
      <c r="P8" s="24">
        <v>124750</v>
      </c>
      <c r="Q8" s="24">
        <v>137971</v>
      </c>
      <c r="R8" s="32">
        <v>157237</v>
      </c>
      <c r="S8" s="24">
        <v>187112</v>
      </c>
      <c r="T8" s="24">
        <v>231382</v>
      </c>
      <c r="U8" s="24">
        <v>202627</v>
      </c>
      <c r="V8" s="24">
        <v>250773</v>
      </c>
      <c r="W8" s="24">
        <v>298142</v>
      </c>
      <c r="X8" s="24">
        <v>314895</v>
      </c>
      <c r="Y8" s="24">
        <v>322159</v>
      </c>
      <c r="Z8" s="24">
        <v>337456</v>
      </c>
      <c r="AA8" s="24">
        <v>294810</v>
      </c>
      <c r="AB8" s="25">
        <v>294223</v>
      </c>
      <c r="AC8" s="25">
        <v>317252</v>
      </c>
      <c r="AD8" s="25">
        <v>358780</v>
      </c>
      <c r="AE8" s="25">
        <v>365180</v>
      </c>
      <c r="AF8" s="25">
        <v>337460</v>
      </c>
      <c r="AG8" s="26">
        <v>373830</v>
      </c>
      <c r="AH8" s="27">
        <v>404261</v>
      </c>
      <c r="AI8" s="27">
        <v>430895</v>
      </c>
      <c r="AJ8" s="24">
        <v>465542</v>
      </c>
      <c r="AK8" s="28"/>
      <c r="AL8" s="28"/>
      <c r="AM8" s="28"/>
      <c r="AN8" s="28"/>
      <c r="AO8" s="28"/>
      <c r="AP8" s="29"/>
      <c r="AQ8" s="29"/>
      <c r="AR8" s="29"/>
    </row>
    <row r="9" spans="1:44" s="30" customFormat="1" ht="30" customHeight="1">
      <c r="A9" s="23" t="s">
        <v>7</v>
      </c>
      <c r="B9" s="23"/>
      <c r="C9" s="23"/>
      <c r="D9" s="23"/>
      <c r="E9" s="23"/>
      <c r="F9" s="23"/>
      <c r="G9" s="23"/>
      <c r="H9" s="24">
        <v>5000</v>
      </c>
      <c r="I9" s="24">
        <v>4700</v>
      </c>
      <c r="J9" s="24">
        <v>4900</v>
      </c>
      <c r="K9" s="24">
        <v>6500</v>
      </c>
      <c r="L9" s="24">
        <v>6900</v>
      </c>
      <c r="M9" s="24" t="s">
        <v>37</v>
      </c>
      <c r="N9" s="24">
        <v>7095</v>
      </c>
      <c r="O9" s="24">
        <v>11747</v>
      </c>
      <c r="P9" s="24">
        <v>10370</v>
      </c>
      <c r="Q9" s="24">
        <v>10989</v>
      </c>
      <c r="R9" s="24">
        <v>13188</v>
      </c>
      <c r="S9" s="24">
        <v>19132</v>
      </c>
      <c r="T9" s="24">
        <v>24408</v>
      </c>
      <c r="U9" s="24">
        <v>26962</v>
      </c>
      <c r="V9" s="24">
        <v>41004</v>
      </c>
      <c r="W9" s="24">
        <v>56502</v>
      </c>
      <c r="X9" s="24">
        <v>60282</v>
      </c>
      <c r="Y9" s="24">
        <v>61863</v>
      </c>
      <c r="Z9" s="24">
        <v>66331</v>
      </c>
      <c r="AA9" s="24">
        <v>59795</v>
      </c>
      <c r="AB9" s="25">
        <v>64602</v>
      </c>
      <c r="AC9" s="25">
        <v>65607</v>
      </c>
      <c r="AD9" s="33">
        <v>66700</v>
      </c>
      <c r="AE9" s="25">
        <v>68800</v>
      </c>
      <c r="AF9" s="25">
        <v>81260</v>
      </c>
      <c r="AG9" s="26">
        <v>65160</v>
      </c>
      <c r="AH9" s="27">
        <v>56757</v>
      </c>
      <c r="AI9" s="27">
        <v>74860</v>
      </c>
      <c r="AJ9" s="24">
        <v>79270</v>
      </c>
      <c r="AK9" s="28"/>
      <c r="AL9" s="28"/>
      <c r="AM9" s="28"/>
      <c r="AN9" s="28"/>
      <c r="AO9" s="28"/>
      <c r="AP9" s="29"/>
      <c r="AQ9" s="29"/>
      <c r="AR9" s="29"/>
    </row>
    <row r="10" spans="1:44" s="30" customFormat="1">
      <c r="A10" s="23" t="s">
        <v>8</v>
      </c>
      <c r="B10" s="23"/>
      <c r="C10" s="23"/>
      <c r="D10" s="23"/>
      <c r="E10" s="23"/>
      <c r="F10" s="23"/>
      <c r="G10" s="23"/>
      <c r="H10" s="24">
        <v>3130</v>
      </c>
      <c r="I10" s="24">
        <v>3270</v>
      </c>
      <c r="J10" s="24">
        <v>3000</v>
      </c>
      <c r="K10" s="24">
        <v>3289</v>
      </c>
      <c r="L10" s="24">
        <v>3343</v>
      </c>
      <c r="M10" s="24">
        <v>3400</v>
      </c>
      <c r="N10" s="24">
        <v>4028</v>
      </c>
      <c r="O10" s="24">
        <v>4634</v>
      </c>
      <c r="P10" s="24">
        <v>5311</v>
      </c>
      <c r="Q10" s="24">
        <v>6250</v>
      </c>
      <c r="R10" s="24">
        <v>7258</v>
      </c>
      <c r="S10" s="24">
        <v>8636</v>
      </c>
      <c r="T10" s="24">
        <v>11073</v>
      </c>
      <c r="U10" s="24">
        <v>10354</v>
      </c>
      <c r="V10" s="24">
        <v>11229</v>
      </c>
      <c r="W10" s="24">
        <v>12804</v>
      </c>
      <c r="X10" s="24">
        <v>14027</v>
      </c>
      <c r="Y10" s="24">
        <v>15221</v>
      </c>
      <c r="Z10" s="24">
        <v>16689</v>
      </c>
      <c r="AA10" s="24">
        <v>18091</v>
      </c>
      <c r="AB10" s="25">
        <v>19427</v>
      </c>
      <c r="AC10" s="25">
        <v>22340</v>
      </c>
      <c r="AD10" s="25">
        <v>24600</v>
      </c>
      <c r="AE10" s="25">
        <v>27090</v>
      </c>
      <c r="AF10" s="25">
        <v>25770</v>
      </c>
      <c r="AG10" s="26">
        <v>26600</v>
      </c>
      <c r="AH10" s="27">
        <v>28820</v>
      </c>
      <c r="AI10" s="27">
        <v>30943</v>
      </c>
      <c r="AJ10" s="24">
        <v>35170</v>
      </c>
      <c r="AK10" s="28"/>
      <c r="AL10" s="28"/>
      <c r="AM10" s="28"/>
      <c r="AN10" s="28"/>
      <c r="AO10" s="28"/>
      <c r="AP10" s="29"/>
      <c r="AQ10" s="29"/>
      <c r="AR10" s="29"/>
    </row>
    <row r="11" spans="1:44" s="22" customFormat="1">
      <c r="A11" s="14" t="s">
        <v>9</v>
      </c>
      <c r="B11" s="14"/>
      <c r="C11" s="14"/>
      <c r="D11" s="14"/>
      <c r="E11" s="14"/>
      <c r="F11" s="14"/>
      <c r="G11" s="14"/>
      <c r="H11" s="15">
        <v>5216</v>
      </c>
      <c r="I11" s="15">
        <v>5102</v>
      </c>
      <c r="J11" s="15">
        <v>3865</v>
      </c>
      <c r="K11" s="15">
        <v>4190</v>
      </c>
      <c r="L11" s="15">
        <v>4315</v>
      </c>
      <c r="M11" s="15">
        <v>4252</v>
      </c>
      <c r="N11" s="32">
        <v>5847</v>
      </c>
      <c r="O11" s="15">
        <v>6540</v>
      </c>
      <c r="P11" s="15">
        <v>7864</v>
      </c>
      <c r="Q11" s="15">
        <v>9528</v>
      </c>
      <c r="R11" s="15">
        <v>11460</v>
      </c>
      <c r="S11" s="15">
        <v>12281</v>
      </c>
      <c r="T11" s="15">
        <v>14451</v>
      </c>
      <c r="U11" s="15">
        <v>10815</v>
      </c>
      <c r="V11" s="15">
        <v>13741</v>
      </c>
      <c r="W11" s="32">
        <v>18534</v>
      </c>
      <c r="X11" s="15">
        <v>19050</v>
      </c>
      <c r="Y11" s="32">
        <v>18100</v>
      </c>
      <c r="Z11" s="15">
        <v>17103</v>
      </c>
      <c r="AA11" s="15">
        <v>12943</v>
      </c>
      <c r="AB11" s="16">
        <v>11448</v>
      </c>
      <c r="AC11" s="16">
        <v>12212</v>
      </c>
      <c r="AD11" s="16">
        <v>13570</v>
      </c>
      <c r="AE11" s="16">
        <v>13470</v>
      </c>
      <c r="AF11" s="16">
        <v>12010</v>
      </c>
      <c r="AG11" s="34" t="s">
        <v>17</v>
      </c>
      <c r="AH11" s="18">
        <v>16639</v>
      </c>
      <c r="AI11" s="18">
        <v>15988</v>
      </c>
      <c r="AJ11" s="15">
        <v>15780</v>
      </c>
      <c r="AK11" s="20"/>
      <c r="AL11" s="20"/>
      <c r="AM11" s="20"/>
      <c r="AN11" s="20"/>
      <c r="AO11" s="20"/>
      <c r="AP11" s="21"/>
      <c r="AQ11" s="21"/>
      <c r="AR11" s="21"/>
    </row>
    <row r="12" spans="1:44" s="22" customFormat="1">
      <c r="A12" s="14" t="s">
        <v>10</v>
      </c>
      <c r="B12" s="14"/>
      <c r="C12" s="14"/>
      <c r="D12" s="14"/>
      <c r="E12" s="14"/>
      <c r="F12" s="14"/>
      <c r="G12" s="14"/>
      <c r="H12" s="15">
        <v>1860</v>
      </c>
      <c r="I12" s="15">
        <v>1627</v>
      </c>
      <c r="J12" s="15">
        <v>1214</v>
      </c>
      <c r="K12" s="15">
        <v>1415</v>
      </c>
      <c r="L12" s="15">
        <v>1712</v>
      </c>
      <c r="M12" s="15">
        <v>1759</v>
      </c>
      <c r="N12" s="15">
        <v>1805</v>
      </c>
      <c r="O12" s="15">
        <v>2135</v>
      </c>
      <c r="P12" s="15">
        <v>2518</v>
      </c>
      <c r="Q12" s="15">
        <v>2860</v>
      </c>
      <c r="R12" s="15">
        <v>3522</v>
      </c>
      <c r="S12" s="15">
        <v>4128</v>
      </c>
      <c r="T12" s="15">
        <v>5291</v>
      </c>
      <c r="U12" s="15">
        <v>5595</v>
      </c>
      <c r="V12" s="15">
        <v>6752</v>
      </c>
      <c r="W12" s="15">
        <v>8061</v>
      </c>
      <c r="X12" s="15">
        <v>10192</v>
      </c>
      <c r="Y12" s="15">
        <v>11955</v>
      </c>
      <c r="Z12" s="15">
        <v>13274</v>
      </c>
      <c r="AA12" s="15">
        <v>14420</v>
      </c>
      <c r="AB12" s="16">
        <v>15903</v>
      </c>
      <c r="AC12" s="16">
        <v>17090</v>
      </c>
      <c r="AD12" s="16">
        <v>18130</v>
      </c>
      <c r="AE12" s="16">
        <v>18770</v>
      </c>
      <c r="AF12" s="16">
        <v>18510</v>
      </c>
      <c r="AG12" s="17">
        <v>18530</v>
      </c>
      <c r="AH12" s="18">
        <v>15304</v>
      </c>
      <c r="AI12" s="18">
        <v>14244</v>
      </c>
      <c r="AJ12" s="15">
        <v>14110</v>
      </c>
      <c r="AK12" s="20"/>
      <c r="AL12" s="20"/>
      <c r="AM12" s="20"/>
      <c r="AN12" s="20"/>
      <c r="AO12" s="20"/>
      <c r="AP12" s="21"/>
      <c r="AQ12" s="21"/>
      <c r="AR12" s="21"/>
    </row>
    <row r="13" spans="1:44" s="39" customFormat="1">
      <c r="A13" s="35" t="s">
        <v>16</v>
      </c>
      <c r="B13" s="36">
        <f t="shared" ref="B13:S13" si="0">SUM(B3:B12)</f>
        <v>0</v>
      </c>
      <c r="C13" s="36">
        <f t="shared" si="0"/>
        <v>0</v>
      </c>
      <c r="D13" s="36">
        <f t="shared" si="0"/>
        <v>0</v>
      </c>
      <c r="E13" s="36">
        <f t="shared" si="0"/>
        <v>0</v>
      </c>
      <c r="F13" s="36">
        <f t="shared" si="0"/>
        <v>0</v>
      </c>
      <c r="G13" s="36">
        <f t="shared" si="0"/>
        <v>0</v>
      </c>
      <c r="H13" s="36">
        <f>SUM(H3:H12)</f>
        <v>723469</v>
      </c>
      <c r="I13" s="36">
        <f t="shared" si="0"/>
        <v>694045</v>
      </c>
      <c r="J13" s="36">
        <f t="shared" si="0"/>
        <v>473217</v>
      </c>
      <c r="K13" s="36">
        <f t="shared" si="0"/>
        <v>546070</v>
      </c>
      <c r="L13" s="36">
        <f t="shared" si="0"/>
        <v>577775</v>
      </c>
      <c r="M13" s="36">
        <f>SUM(M3:M12)</f>
        <v>547260</v>
      </c>
      <c r="N13" s="36">
        <f t="shared" si="0"/>
        <v>639578</v>
      </c>
      <c r="O13" s="36">
        <f t="shared" si="0"/>
        <v>721978</v>
      </c>
      <c r="P13" s="36">
        <f t="shared" si="0"/>
        <v>796481</v>
      </c>
      <c r="Q13" s="36">
        <f t="shared" si="0"/>
        <v>905856</v>
      </c>
      <c r="R13" s="36">
        <f t="shared" si="0"/>
        <v>1087998</v>
      </c>
      <c r="S13" s="36">
        <f t="shared" si="0"/>
        <v>1303982</v>
      </c>
      <c r="T13" s="36">
        <v>1555953</v>
      </c>
      <c r="U13" s="36">
        <v>1551330</v>
      </c>
      <c r="V13" s="36">
        <v>1927784</v>
      </c>
      <c r="W13" s="36">
        <v>2247139</v>
      </c>
      <c r="X13" s="36">
        <v>2387796</v>
      </c>
      <c r="Y13" s="36">
        <v>2499084</v>
      </c>
      <c r="Z13" s="36">
        <v>2530215</v>
      </c>
      <c r="AA13" s="36">
        <v>2447076</v>
      </c>
      <c r="AB13" s="36">
        <v>2568409</v>
      </c>
      <c r="AC13" s="36">
        <v>2765798</v>
      </c>
      <c r="AD13" s="36">
        <f>SUM(AD3:AD12)</f>
        <v>3059420</v>
      </c>
      <c r="AE13" s="36">
        <f>SUM(AE3:AE12)</f>
        <v>3242220</v>
      </c>
      <c r="AF13" s="36">
        <f>SUM(AF3:AF12)</f>
        <v>3094450</v>
      </c>
      <c r="AG13" s="36">
        <f>SUM(AG3:AG12)</f>
        <v>3365050</v>
      </c>
      <c r="AH13" s="37">
        <v>3657636</v>
      </c>
      <c r="AI13" s="37">
        <v>3862060</v>
      </c>
      <c r="AJ13" s="37">
        <v>4161842</v>
      </c>
      <c r="AK13" s="38"/>
      <c r="AL13" s="38"/>
      <c r="AM13" s="38"/>
      <c r="AN13" s="38"/>
      <c r="AO13" s="38"/>
      <c r="AP13" s="38"/>
      <c r="AQ13" s="38"/>
      <c r="AR13" s="38"/>
    </row>
    <row r="14" spans="1:44">
      <c r="AE14" t="s">
        <v>21</v>
      </c>
    </row>
    <row r="16" spans="1:44">
      <c r="A16" s="134" t="s">
        <v>55</v>
      </c>
      <c r="B16" s="134"/>
      <c r="C16" s="134"/>
      <c r="D16" s="134"/>
      <c r="E16" s="134"/>
      <c r="F16" s="134"/>
      <c r="G16" s="134"/>
      <c r="H16" s="134"/>
      <c r="I16" s="134"/>
    </row>
    <row r="18" spans="1:16">
      <c r="A18" s="62" t="s">
        <v>33</v>
      </c>
      <c r="B18" t="s">
        <v>35</v>
      </c>
    </row>
    <row r="19" spans="1:16">
      <c r="A19" s="2" t="s">
        <v>34</v>
      </c>
    </row>
    <row r="20" spans="1:16">
      <c r="A20" s="133" t="s">
        <v>36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</row>
    <row r="21" spans="1:16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</row>
    <row r="22" spans="1:16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</row>
    <row r="23" spans="1:16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</row>
    <row r="25" spans="1:16">
      <c r="A25" s="62" t="s">
        <v>24</v>
      </c>
      <c r="B25" s="63" t="s">
        <v>26</v>
      </c>
      <c r="C25" s="63"/>
      <c r="D25" s="63"/>
      <c r="E25" s="63"/>
      <c r="F25" s="63"/>
      <c r="G25" s="63"/>
      <c r="H25" s="63" t="s">
        <v>46</v>
      </c>
    </row>
    <row r="26" spans="1:16">
      <c r="A26" s="2" t="s">
        <v>25</v>
      </c>
    </row>
    <row r="27" spans="1:16" ht="52.5" customHeight="1">
      <c r="A27" s="127" t="s">
        <v>47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</row>
    <row r="28" spans="1:16">
      <c r="A28" s="2"/>
    </row>
    <row r="29" spans="1:16">
      <c r="A29" s="2"/>
    </row>
    <row r="30" spans="1:16">
      <c r="A30" s="62" t="s">
        <v>23</v>
      </c>
      <c r="B30" s="63"/>
      <c r="C30" s="63"/>
      <c r="D30" s="63"/>
      <c r="E30" s="63"/>
      <c r="F30" s="63"/>
      <c r="G30" s="63"/>
      <c r="H30" s="63" t="s">
        <v>49</v>
      </c>
    </row>
    <row r="31" spans="1:16">
      <c r="A31" s="2" t="s">
        <v>22</v>
      </c>
    </row>
    <row r="32" spans="1:16" ht="31.5" customHeight="1">
      <c r="A32" s="128" t="s">
        <v>48</v>
      </c>
      <c r="B32" s="128"/>
      <c r="C32" s="128"/>
      <c r="D32" s="128"/>
      <c r="E32" s="128"/>
      <c r="F32" s="128"/>
      <c r="G32" s="128"/>
      <c r="H32" s="128"/>
    </row>
    <row r="33" spans="1:17" ht="15" customHeight="1">
      <c r="A33" s="64"/>
      <c r="B33" s="64"/>
      <c r="C33" s="64"/>
      <c r="D33" s="64"/>
      <c r="E33" s="64"/>
      <c r="F33" s="64"/>
      <c r="G33" s="64"/>
      <c r="H33" s="64"/>
    </row>
    <row r="34" spans="1:17" ht="14.25" customHeight="1">
      <c r="A34" s="63" t="s">
        <v>19</v>
      </c>
    </row>
    <row r="35" spans="1:17" ht="14.25" customHeight="1">
      <c r="A35" s="2" t="s">
        <v>20</v>
      </c>
    </row>
    <row r="36" spans="1:17" ht="14.25" customHeight="1">
      <c r="A36" s="64"/>
      <c r="B36" s="64"/>
      <c r="C36" s="64"/>
      <c r="D36" s="64"/>
      <c r="E36" s="64"/>
      <c r="F36" s="64"/>
      <c r="G36" s="64"/>
      <c r="H36" s="64"/>
    </row>
    <row r="37" spans="1:17" ht="12.75" customHeight="1">
      <c r="A37" s="64"/>
      <c r="B37" s="64"/>
      <c r="C37" s="64"/>
      <c r="D37" s="64"/>
      <c r="E37" s="64"/>
      <c r="F37" s="64"/>
      <c r="G37" s="64"/>
      <c r="H37" s="64"/>
    </row>
    <row r="38" spans="1:17" ht="12" customHeight="1">
      <c r="A38" s="63" t="s">
        <v>18</v>
      </c>
    </row>
    <row r="39" spans="1:17">
      <c r="A39" s="2" t="s">
        <v>13</v>
      </c>
    </row>
    <row r="40" spans="1:17">
      <c r="A40" s="9" t="s">
        <v>50</v>
      </c>
    </row>
    <row r="44" spans="1:17">
      <c r="A44" s="2"/>
    </row>
    <row r="45" spans="1:17">
      <c r="A45" s="2"/>
    </row>
    <row r="46" spans="1:17">
      <c r="A46" s="2"/>
    </row>
    <row r="48" spans="1:17" ht="14.25" customHeight="1">
      <c r="L48" s="59"/>
      <c r="M48" s="59"/>
      <c r="N48" s="59"/>
      <c r="O48" s="59"/>
      <c r="P48" s="59"/>
      <c r="Q48" s="59"/>
    </row>
    <row r="49" spans="1:17">
      <c r="L49" s="57"/>
      <c r="M49" s="57"/>
      <c r="N49" s="57"/>
      <c r="O49" s="57"/>
      <c r="P49" s="57"/>
      <c r="Q49" s="57"/>
    </row>
    <row r="50" spans="1:17" ht="15" customHeight="1">
      <c r="L50" s="57"/>
      <c r="M50" s="57"/>
      <c r="N50" s="57"/>
      <c r="O50" s="57"/>
      <c r="P50" s="57"/>
      <c r="Q50" s="57"/>
    </row>
    <row r="54" spans="1:17">
      <c r="A54" s="2"/>
    </row>
    <row r="57" spans="1:17">
      <c r="A57" s="2"/>
    </row>
    <row r="60" spans="1:17">
      <c r="A60" s="2"/>
    </row>
    <row r="63" spans="1:17" ht="47.25" customHeight="1"/>
    <row r="64" spans="1:17" ht="3.75" customHeight="1"/>
    <row r="65" hidden="1"/>
    <row r="66" hidden="1"/>
  </sheetData>
  <mergeCells count="7">
    <mergeCell ref="A27:P27"/>
    <mergeCell ref="A32:H32"/>
    <mergeCell ref="A1:A2"/>
    <mergeCell ref="AK1:AR1"/>
    <mergeCell ref="B1:AJ1"/>
    <mergeCell ref="A20:M23"/>
    <mergeCell ref="A16:I16"/>
  </mergeCells>
  <hyperlinks>
    <hyperlink ref="A39" r:id="rId1"/>
    <hyperlink ref="A35" r:id="rId2"/>
    <hyperlink ref="A31" r:id="rId3"/>
    <hyperlink ref="A26" r:id="rId4"/>
  </hyperlinks>
  <pageMargins left="0.7" right="0.7" top="0.75" bottom="0.75" header="0.3" footer="0.3"/>
  <pageSetup paperSize="9" orientation="portrait" horizontalDpi="4294967293" verticalDpi="0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34"/>
  <sheetViews>
    <sheetView topLeftCell="G1" zoomScale="73" zoomScaleNormal="73" workbookViewId="0">
      <selection activeCell="V19" sqref="V19"/>
    </sheetView>
  </sheetViews>
  <sheetFormatPr defaultRowHeight="15"/>
  <cols>
    <col min="1" max="1" width="24.42578125" customWidth="1"/>
    <col min="2" max="14" width="11.42578125" customWidth="1"/>
    <col min="15" max="15" width="12.42578125" customWidth="1"/>
    <col min="16" max="16" width="14" customWidth="1"/>
    <col min="17" max="27" width="11.42578125" customWidth="1"/>
    <col min="28" max="28" width="12.42578125" customWidth="1"/>
    <col min="29" max="29" width="10.85546875" customWidth="1"/>
    <col min="30" max="30" width="12" customWidth="1"/>
    <col min="31" max="31" width="11.85546875" customWidth="1"/>
    <col min="32" max="32" width="11.5703125" customWidth="1"/>
    <col min="33" max="33" width="15.42578125" customWidth="1"/>
    <col min="34" max="34" width="11.42578125" customWidth="1"/>
    <col min="35" max="35" width="11.28515625" customWidth="1"/>
    <col min="36" max="36" width="10.7109375" customWidth="1"/>
  </cols>
  <sheetData>
    <row r="2" spans="1:51" s="60" customFormat="1" ht="30">
      <c r="A2" s="60" t="s">
        <v>41</v>
      </c>
      <c r="B2" s="60">
        <v>1980</v>
      </c>
      <c r="C2" s="60">
        <v>1981</v>
      </c>
      <c r="D2" s="60">
        <v>1982</v>
      </c>
      <c r="E2" s="60">
        <v>1983</v>
      </c>
      <c r="F2" s="60">
        <v>1984</v>
      </c>
      <c r="G2" s="60">
        <v>1985</v>
      </c>
      <c r="H2" s="60">
        <v>1986</v>
      </c>
      <c r="I2" s="60">
        <v>1987</v>
      </c>
      <c r="J2" s="60">
        <v>1988</v>
      </c>
      <c r="K2" s="60">
        <v>1989</v>
      </c>
      <c r="L2" s="60">
        <v>1990</v>
      </c>
      <c r="M2" s="60">
        <v>1991</v>
      </c>
      <c r="N2" s="60">
        <v>1992</v>
      </c>
      <c r="O2" s="60">
        <v>1993</v>
      </c>
      <c r="P2" s="60">
        <v>1994</v>
      </c>
      <c r="Q2" s="60">
        <v>1995</v>
      </c>
      <c r="R2" s="60">
        <v>1996</v>
      </c>
      <c r="S2" s="60">
        <v>1997</v>
      </c>
      <c r="T2" s="60">
        <v>1998</v>
      </c>
      <c r="U2" s="60">
        <v>1999</v>
      </c>
      <c r="V2" s="60">
        <v>2000</v>
      </c>
      <c r="W2" s="60">
        <v>2001</v>
      </c>
      <c r="X2" s="60">
        <v>2002</v>
      </c>
      <c r="Y2" s="60">
        <v>2003</v>
      </c>
      <c r="Z2" s="60">
        <v>2004</v>
      </c>
      <c r="AA2" s="60">
        <v>2005</v>
      </c>
      <c r="AB2" s="60">
        <v>2006</v>
      </c>
      <c r="AC2" s="60">
        <v>2007</v>
      </c>
      <c r="AD2" s="60">
        <v>2008</v>
      </c>
      <c r="AE2" s="60">
        <v>2009</v>
      </c>
      <c r="AF2" s="60">
        <v>2010</v>
      </c>
      <c r="AG2" s="60">
        <v>2011</v>
      </c>
      <c r="AH2" s="60">
        <v>2012</v>
      </c>
      <c r="AI2" s="60">
        <v>2013</v>
      </c>
      <c r="AJ2" s="60">
        <v>2014</v>
      </c>
      <c r="AK2" s="60">
        <v>2015</v>
      </c>
      <c r="AL2" s="60">
        <v>2016</v>
      </c>
      <c r="AM2" s="60">
        <v>2017</v>
      </c>
      <c r="AN2" s="60">
        <v>2018</v>
      </c>
      <c r="AO2" s="60">
        <v>2019</v>
      </c>
      <c r="AP2" s="60">
        <v>2020</v>
      </c>
      <c r="AQ2" s="60">
        <v>2021</v>
      </c>
      <c r="AR2" s="60">
        <v>2022</v>
      </c>
      <c r="AS2" s="60">
        <v>2023</v>
      </c>
      <c r="AT2" s="60">
        <v>2024</v>
      </c>
      <c r="AU2" s="60">
        <v>2025</v>
      </c>
      <c r="AV2" s="60">
        <v>2026</v>
      </c>
      <c r="AW2" s="60">
        <v>2027</v>
      </c>
      <c r="AX2" s="60">
        <v>2028</v>
      </c>
      <c r="AY2" s="60">
        <v>2029</v>
      </c>
    </row>
    <row r="3" spans="1:51" s="58" customFormat="1">
      <c r="A3" s="58" t="s">
        <v>42</v>
      </c>
      <c r="B3" s="58" t="s">
        <v>43</v>
      </c>
      <c r="C3" s="58" t="s">
        <v>43</v>
      </c>
      <c r="D3" s="58" t="s">
        <v>43</v>
      </c>
      <c r="E3" s="58" t="s">
        <v>43</v>
      </c>
      <c r="F3" s="58" t="s">
        <v>43</v>
      </c>
      <c r="G3" s="58">
        <v>4.8310000000000004</v>
      </c>
      <c r="H3" s="58">
        <v>3.2909999999999999</v>
      </c>
      <c r="I3" s="58">
        <v>3.8719999999999999</v>
      </c>
      <c r="J3" s="58">
        <v>3.6890000000000001</v>
      </c>
      <c r="K3" s="58">
        <v>4.109</v>
      </c>
      <c r="L3" s="58">
        <v>4.923</v>
      </c>
      <c r="M3" s="58">
        <v>5.2539999999999996</v>
      </c>
      <c r="N3" s="58">
        <v>5.5259999999999998</v>
      </c>
      <c r="O3" s="58">
        <v>5.5880000000000001</v>
      </c>
      <c r="P3" s="58">
        <v>6.0019999999999998</v>
      </c>
      <c r="Q3" s="58">
        <v>7.1529999999999996</v>
      </c>
      <c r="R3" s="58">
        <v>7.2039999999999997</v>
      </c>
      <c r="S3" s="58">
        <v>7.0430000000000001</v>
      </c>
      <c r="T3" s="58">
        <v>5.3529999999999998</v>
      </c>
      <c r="U3" s="58">
        <v>5.7789999999999999</v>
      </c>
      <c r="V3" s="58">
        <v>6.65</v>
      </c>
      <c r="W3" s="58">
        <v>6.2060000000000004</v>
      </c>
      <c r="X3" s="58">
        <v>6.4749999999999996</v>
      </c>
      <c r="Y3" s="58">
        <v>7.266</v>
      </c>
      <c r="Z3" s="58">
        <v>8.7230000000000008</v>
      </c>
      <c r="AA3" s="58">
        <v>10.561</v>
      </c>
      <c r="AB3" s="58">
        <v>12.71</v>
      </c>
      <c r="AC3" s="58">
        <v>13.571</v>
      </c>
      <c r="AD3" s="58">
        <v>15.949</v>
      </c>
      <c r="AE3" s="58">
        <v>11.891999999999999</v>
      </c>
      <c r="AF3" s="58">
        <v>13.707000000000001</v>
      </c>
      <c r="AG3" s="58">
        <v>18.524999999999999</v>
      </c>
      <c r="AH3" s="58">
        <v>19.047999999999998</v>
      </c>
      <c r="AI3" s="58">
        <v>18.094000000000001</v>
      </c>
      <c r="AJ3" s="58">
        <v>17.097999999999999</v>
      </c>
      <c r="AK3" s="58">
        <v>12.93</v>
      </c>
      <c r="AL3" s="58">
        <v>11.4</v>
      </c>
      <c r="AM3" s="58">
        <v>12.128</v>
      </c>
      <c r="AN3" s="58">
        <v>13.567</v>
      </c>
      <c r="AO3" s="58">
        <v>13.468999999999999</v>
      </c>
      <c r="AP3" s="58">
        <v>12.006</v>
      </c>
      <c r="AQ3" s="58">
        <v>14.006</v>
      </c>
      <c r="AR3" s="58">
        <v>16.681999999999999</v>
      </c>
      <c r="AS3" s="58">
        <v>15.128</v>
      </c>
      <c r="AT3" s="58">
        <v>15.51</v>
      </c>
      <c r="AU3" s="58">
        <v>16.318999999999999</v>
      </c>
      <c r="AV3" s="58">
        <v>17.024999999999999</v>
      </c>
      <c r="AW3" s="58">
        <v>17.771000000000001</v>
      </c>
      <c r="AX3" s="58">
        <v>18.678000000000001</v>
      </c>
      <c r="AY3" s="58">
        <v>19.768999999999998</v>
      </c>
    </row>
    <row r="4" spans="1:51" s="58" customFormat="1">
      <c r="A4" s="58" t="s">
        <v>8</v>
      </c>
      <c r="B4" s="58" t="s">
        <v>43</v>
      </c>
      <c r="C4" s="58" t="s">
        <v>43</v>
      </c>
      <c r="D4" s="58" t="s">
        <v>43</v>
      </c>
      <c r="E4" s="58" t="s">
        <v>43</v>
      </c>
      <c r="F4" s="58" t="s">
        <v>43</v>
      </c>
      <c r="G4" s="58" t="s">
        <v>43</v>
      </c>
      <c r="H4" s="58">
        <v>0.20799999999999999</v>
      </c>
      <c r="I4" s="58">
        <v>0.14199999999999999</v>
      </c>
      <c r="J4" s="58">
        <v>0.27900000000000003</v>
      </c>
      <c r="K4" s="58">
        <v>0.35</v>
      </c>
      <c r="L4" s="58">
        <v>0.90900000000000003</v>
      </c>
      <c r="M4" s="58">
        <v>2.0329999999999999</v>
      </c>
      <c r="N4" s="58">
        <v>2.4660000000000002</v>
      </c>
      <c r="O4" s="58">
        <v>2.4529999999999998</v>
      </c>
      <c r="P4" s="58">
        <v>2.7949999999999999</v>
      </c>
      <c r="Q4" s="58">
        <v>3.4790000000000001</v>
      </c>
      <c r="R4" s="58">
        <v>3.5449999999999999</v>
      </c>
      <c r="S4" s="58">
        <v>3.4809999999999999</v>
      </c>
      <c r="T4" s="58">
        <v>3.1640000000000001</v>
      </c>
      <c r="U4" s="58">
        <v>3.5510000000000002</v>
      </c>
      <c r="V4" s="58">
        <v>3.7069999999999999</v>
      </c>
      <c r="W4" s="58">
        <v>4.1539999999999999</v>
      </c>
      <c r="X4" s="58">
        <v>4.5069999999999997</v>
      </c>
      <c r="Y4" s="58">
        <v>5.0540000000000003</v>
      </c>
      <c r="Z4" s="58">
        <v>5.8789999999999996</v>
      </c>
      <c r="AA4" s="58">
        <v>7.0579999999999998</v>
      </c>
      <c r="AB4" s="58">
        <v>8.3420000000000005</v>
      </c>
      <c r="AC4" s="58">
        <v>10.117000000000001</v>
      </c>
      <c r="AD4" s="58">
        <v>12.162000000000001</v>
      </c>
      <c r="AE4" s="58">
        <v>12.49</v>
      </c>
      <c r="AF4" s="58">
        <v>13.795999999999999</v>
      </c>
      <c r="AG4" s="58">
        <v>16.016999999999999</v>
      </c>
      <c r="AH4" s="58">
        <v>17.829000000000001</v>
      </c>
      <c r="AI4" s="58">
        <v>19.806000000000001</v>
      </c>
      <c r="AJ4" s="58">
        <v>22.04</v>
      </c>
      <c r="AK4" s="58">
        <v>24.216999999999999</v>
      </c>
      <c r="AL4" s="58">
        <v>26.591000000000001</v>
      </c>
      <c r="AM4" s="58">
        <v>29.393999999999998</v>
      </c>
      <c r="AN4" s="58">
        <v>33.180999999999997</v>
      </c>
      <c r="AO4" s="58">
        <v>36.682000000000002</v>
      </c>
      <c r="AP4" s="58">
        <v>34.680999999999997</v>
      </c>
      <c r="AQ4" s="58">
        <v>36.298999999999999</v>
      </c>
      <c r="AR4" s="58">
        <v>39.063000000000002</v>
      </c>
      <c r="AS4" s="58">
        <v>41.854999999999997</v>
      </c>
      <c r="AT4" s="58">
        <v>45.15</v>
      </c>
      <c r="AU4" s="58">
        <v>48.725000000000001</v>
      </c>
      <c r="AV4" s="58">
        <v>52.61</v>
      </c>
      <c r="AW4" s="58">
        <v>56.747</v>
      </c>
      <c r="AX4" s="58">
        <v>61.097000000000001</v>
      </c>
      <c r="AY4" s="58">
        <v>65.606999999999999</v>
      </c>
    </row>
    <row r="5" spans="1:51" s="58" customFormat="1">
      <c r="A5" s="58" t="s">
        <v>1</v>
      </c>
      <c r="B5" s="58">
        <v>99.296000000000006</v>
      </c>
      <c r="C5" s="58">
        <v>110.848</v>
      </c>
      <c r="D5" s="58">
        <v>113.79900000000001</v>
      </c>
      <c r="E5" s="58">
        <v>103.149</v>
      </c>
      <c r="F5" s="58">
        <v>107.218</v>
      </c>
      <c r="G5" s="58">
        <v>107.062</v>
      </c>
      <c r="H5" s="58">
        <v>101.22</v>
      </c>
      <c r="I5" s="58">
        <v>95.213999999999999</v>
      </c>
      <c r="J5" s="58">
        <v>107.279</v>
      </c>
      <c r="K5" s="58">
        <v>122.58199999999999</v>
      </c>
      <c r="L5" s="58">
        <v>138.25800000000001</v>
      </c>
      <c r="M5" s="58">
        <v>154.55799999999999</v>
      </c>
      <c r="N5" s="58">
        <v>168.28</v>
      </c>
      <c r="O5" s="58">
        <v>190.91300000000001</v>
      </c>
      <c r="P5" s="58">
        <v>213.727</v>
      </c>
      <c r="Q5" s="58">
        <v>244.227</v>
      </c>
      <c r="R5" s="58">
        <v>274.72199999999998</v>
      </c>
      <c r="S5" s="58">
        <v>260.68</v>
      </c>
      <c r="T5" s="58">
        <v>115.32299999999999</v>
      </c>
      <c r="U5" s="58">
        <v>169.15799999999999</v>
      </c>
      <c r="V5" s="58">
        <v>179.482</v>
      </c>
      <c r="W5" s="58">
        <v>174.50700000000001</v>
      </c>
      <c r="X5" s="58">
        <v>212.80699999999999</v>
      </c>
      <c r="Y5" s="58">
        <v>255.346</v>
      </c>
      <c r="Z5" s="58">
        <v>279.34399999999999</v>
      </c>
      <c r="AA5" s="58">
        <v>310.92</v>
      </c>
      <c r="AB5" s="58">
        <v>396.51799999999997</v>
      </c>
      <c r="AC5" s="58">
        <v>470.09199999999998</v>
      </c>
      <c r="AD5" s="58">
        <v>558.29100000000005</v>
      </c>
      <c r="AE5" s="58">
        <v>578.577</v>
      </c>
      <c r="AF5" s="58">
        <v>755.09400000000005</v>
      </c>
      <c r="AG5" s="58">
        <v>892.96900000000005</v>
      </c>
      <c r="AH5" s="58">
        <v>917.87</v>
      </c>
      <c r="AI5" s="58">
        <v>912.524</v>
      </c>
      <c r="AJ5" s="58">
        <v>890.81500000000005</v>
      </c>
      <c r="AK5" s="58">
        <v>860.85400000000004</v>
      </c>
      <c r="AL5" s="58">
        <v>931.87699999999995</v>
      </c>
      <c r="AM5" s="58">
        <v>1015.619</v>
      </c>
      <c r="AN5" s="58">
        <v>1042.2719999999999</v>
      </c>
      <c r="AO5" s="58">
        <v>1119.0999999999999</v>
      </c>
      <c r="AP5" s="58">
        <v>1059.0550000000001</v>
      </c>
      <c r="AQ5" s="58">
        <v>1186.51</v>
      </c>
      <c r="AR5" s="58">
        <v>1319.076</v>
      </c>
      <c r="AS5" s="58">
        <v>1371.171</v>
      </c>
      <c r="AT5" s="58">
        <v>1475.69</v>
      </c>
      <c r="AU5" s="58">
        <v>1613.904</v>
      </c>
      <c r="AV5" s="58">
        <v>1746.604</v>
      </c>
      <c r="AW5" s="58">
        <v>1886.1179999999999</v>
      </c>
      <c r="AX5" s="58">
        <v>2035.9590000000001</v>
      </c>
      <c r="AY5" s="58">
        <v>2194.8150000000001</v>
      </c>
    </row>
    <row r="6" spans="1:51" s="58" customFormat="1">
      <c r="A6" s="58" t="s">
        <v>44</v>
      </c>
      <c r="B6" s="58">
        <v>1.913</v>
      </c>
      <c r="C6" s="58">
        <v>1.1180000000000001</v>
      </c>
      <c r="D6" s="58">
        <v>1.119</v>
      </c>
      <c r="E6" s="58">
        <v>2.0470000000000002</v>
      </c>
      <c r="F6" s="58">
        <v>2.93</v>
      </c>
      <c r="G6" s="58">
        <v>3.6850000000000001</v>
      </c>
      <c r="H6" s="58">
        <v>2.577</v>
      </c>
      <c r="I6" s="58">
        <v>1.8149999999999999</v>
      </c>
      <c r="J6" s="58">
        <v>1.1819999999999999</v>
      </c>
      <c r="K6" s="58">
        <v>1.46</v>
      </c>
      <c r="L6" s="58">
        <v>1.742</v>
      </c>
      <c r="M6" s="58">
        <v>2.0529999999999999</v>
      </c>
      <c r="N6" s="58">
        <v>2.3540000000000001</v>
      </c>
      <c r="O6" s="58">
        <v>2.6520000000000001</v>
      </c>
      <c r="P6" s="58">
        <v>3.081</v>
      </c>
      <c r="Q6" s="58">
        <v>3.5790000000000002</v>
      </c>
      <c r="R6" s="58">
        <v>3.726</v>
      </c>
      <c r="S6" s="58">
        <v>3.5150000000000001</v>
      </c>
      <c r="T6" s="58">
        <v>1.3340000000000001</v>
      </c>
      <c r="U6" s="58">
        <v>1.415</v>
      </c>
      <c r="V6" s="58">
        <v>1.72</v>
      </c>
      <c r="W6" s="58">
        <v>1.7569999999999999</v>
      </c>
      <c r="X6" s="58">
        <v>1.8440000000000001</v>
      </c>
      <c r="Y6" s="58">
        <v>2.2599999999999998</v>
      </c>
      <c r="Z6" s="58">
        <v>2.6509999999999998</v>
      </c>
      <c r="AA6" s="58">
        <v>3.0790000000000002</v>
      </c>
      <c r="AB6" s="58">
        <v>3.9340000000000002</v>
      </c>
      <c r="AC6" s="58">
        <v>4.7569999999999997</v>
      </c>
      <c r="AD6" s="58">
        <v>5.9459999999999997</v>
      </c>
      <c r="AE6" s="58">
        <v>6.431</v>
      </c>
      <c r="AF6" s="58">
        <v>7.5060000000000002</v>
      </c>
      <c r="AG6" s="58">
        <v>8.9640000000000004</v>
      </c>
      <c r="AH6" s="58">
        <v>10.194000000000001</v>
      </c>
      <c r="AI6" s="58">
        <v>11.972</v>
      </c>
      <c r="AJ6" s="58">
        <v>13.266</v>
      </c>
      <c r="AK6" s="58">
        <v>14.417999999999999</v>
      </c>
      <c r="AL6" s="58">
        <v>15.904</v>
      </c>
      <c r="AM6" s="58">
        <v>17.055</v>
      </c>
      <c r="AN6" s="58">
        <v>18.131</v>
      </c>
      <c r="AO6" s="58">
        <v>18.77</v>
      </c>
      <c r="AP6" s="58">
        <v>18.510999999999999</v>
      </c>
      <c r="AQ6" s="58">
        <v>18.533000000000001</v>
      </c>
      <c r="AR6" s="58">
        <v>15.121</v>
      </c>
      <c r="AS6" s="58">
        <v>15.196999999999999</v>
      </c>
      <c r="AT6" s="58">
        <v>15.19</v>
      </c>
      <c r="AU6" s="58">
        <v>16.221</v>
      </c>
      <c r="AV6" s="58">
        <v>17.006</v>
      </c>
      <c r="AW6" s="58">
        <v>17.951000000000001</v>
      </c>
      <c r="AX6" s="58">
        <v>19.106999999999999</v>
      </c>
      <c r="AY6" s="58">
        <v>20.367999999999999</v>
      </c>
    </row>
    <row r="7" spans="1:51" s="58" customFormat="1">
      <c r="A7" s="58" t="s">
        <v>6</v>
      </c>
      <c r="B7" s="58">
        <v>26.757000000000001</v>
      </c>
      <c r="C7" s="58">
        <v>27.321000000000002</v>
      </c>
      <c r="D7" s="58">
        <v>29.277999999999999</v>
      </c>
      <c r="E7" s="58">
        <v>32.744999999999997</v>
      </c>
      <c r="F7" s="58">
        <v>37.087000000000003</v>
      </c>
      <c r="G7" s="58">
        <v>34.090000000000003</v>
      </c>
      <c r="H7" s="58">
        <v>30.303000000000001</v>
      </c>
      <c r="I7" s="58">
        <v>34.529000000000003</v>
      </c>
      <c r="J7" s="58">
        <v>37.844999999999999</v>
      </c>
      <c r="K7" s="58">
        <v>41.677999999999997</v>
      </c>
      <c r="L7" s="58">
        <v>47.244999999999997</v>
      </c>
      <c r="M7" s="58">
        <v>53.518999999999998</v>
      </c>
      <c r="N7" s="58">
        <v>64.427000000000007</v>
      </c>
      <c r="O7" s="58">
        <v>72.856999999999999</v>
      </c>
      <c r="P7" s="58">
        <v>81.156000000000006</v>
      </c>
      <c r="Q7" s="58">
        <v>96.605999999999995</v>
      </c>
      <c r="R7" s="58">
        <v>109.846</v>
      </c>
      <c r="S7" s="58">
        <v>109.116</v>
      </c>
      <c r="T7" s="58">
        <v>78.638999999999996</v>
      </c>
      <c r="U7" s="58">
        <v>86.203000000000003</v>
      </c>
      <c r="V7" s="58">
        <v>102.149</v>
      </c>
      <c r="W7" s="58">
        <v>101.054</v>
      </c>
      <c r="X7" s="58">
        <v>109.833</v>
      </c>
      <c r="Y7" s="58">
        <v>120.02500000000001</v>
      </c>
      <c r="Z7" s="58">
        <v>135.869</v>
      </c>
      <c r="AA7" s="58">
        <v>150.345</v>
      </c>
      <c r="AB7" s="58">
        <v>170.41</v>
      </c>
      <c r="AC7" s="58">
        <v>202.732</v>
      </c>
      <c r="AD7" s="58">
        <v>241.946</v>
      </c>
      <c r="AE7" s="58">
        <v>211.84700000000001</v>
      </c>
      <c r="AF7" s="58">
        <v>258.64</v>
      </c>
      <c r="AG7" s="58">
        <v>302.18400000000003</v>
      </c>
      <c r="AH7" s="58">
        <v>318.90899999999999</v>
      </c>
      <c r="AI7" s="58">
        <v>327.86900000000003</v>
      </c>
      <c r="AJ7" s="58">
        <v>342.86799999999999</v>
      </c>
      <c r="AK7" s="58">
        <v>301.35500000000002</v>
      </c>
      <c r="AL7" s="58">
        <v>301.25599999999997</v>
      </c>
      <c r="AM7" s="58">
        <v>319.10899999999998</v>
      </c>
      <c r="AN7" s="58">
        <v>358.78300000000002</v>
      </c>
      <c r="AO7" s="58">
        <v>365.178</v>
      </c>
      <c r="AP7" s="58">
        <v>337.45600000000002</v>
      </c>
      <c r="AQ7" s="58">
        <v>373.83199999999999</v>
      </c>
      <c r="AR7" s="58">
        <v>407.02699999999999</v>
      </c>
      <c r="AS7" s="58">
        <v>415.56900000000002</v>
      </c>
      <c r="AT7" s="58">
        <v>445.51900000000001</v>
      </c>
      <c r="AU7" s="58">
        <v>477.82900000000001</v>
      </c>
      <c r="AV7" s="58">
        <v>509.06799999999998</v>
      </c>
      <c r="AW7" s="58">
        <v>538.33299999999997</v>
      </c>
      <c r="AX7" s="58">
        <v>570.62599999999998</v>
      </c>
      <c r="AY7" s="58">
        <v>603.08199999999999</v>
      </c>
    </row>
    <row r="8" spans="1:51" s="58" customFormat="1">
      <c r="A8" s="58" t="s">
        <v>7</v>
      </c>
      <c r="B8" s="58" t="s">
        <v>43</v>
      </c>
      <c r="C8" s="58" t="s">
        <v>43</v>
      </c>
      <c r="D8" s="58" t="s">
        <v>43</v>
      </c>
      <c r="E8" s="58" t="s">
        <v>43</v>
      </c>
      <c r="F8" s="58" t="s">
        <v>43</v>
      </c>
      <c r="G8" s="58" t="s">
        <v>43</v>
      </c>
      <c r="H8" s="58" t="s">
        <v>43</v>
      </c>
      <c r="I8" s="58" t="s">
        <v>43</v>
      </c>
      <c r="J8" s="58" t="s">
        <v>43</v>
      </c>
      <c r="K8" s="58" t="s">
        <v>43</v>
      </c>
      <c r="L8" s="58" t="s">
        <v>43</v>
      </c>
      <c r="M8" s="58" t="s">
        <v>43</v>
      </c>
      <c r="N8" s="58" t="s">
        <v>43</v>
      </c>
      <c r="O8" s="58" t="s">
        <v>43</v>
      </c>
      <c r="P8" s="58" t="s">
        <v>43</v>
      </c>
      <c r="Q8" s="58" t="s">
        <v>43</v>
      </c>
      <c r="R8" s="58" t="s">
        <v>43</v>
      </c>
      <c r="S8" s="58" t="s">
        <v>43</v>
      </c>
      <c r="T8" s="58">
        <v>4.8380000000000001</v>
      </c>
      <c r="U8" s="58">
        <v>6.0439999999999996</v>
      </c>
      <c r="V8" s="58">
        <v>7.2610000000000001</v>
      </c>
      <c r="W8" s="58">
        <v>6.6929999999999996</v>
      </c>
      <c r="X8" s="58">
        <v>6.4960000000000004</v>
      </c>
      <c r="Y8" s="58">
        <v>8.3360000000000003</v>
      </c>
      <c r="Z8" s="58">
        <v>10.095000000000001</v>
      </c>
      <c r="AA8" s="58">
        <v>11.382</v>
      </c>
      <c r="AB8" s="58">
        <v>12.752000000000001</v>
      </c>
      <c r="AC8" s="58">
        <v>16.760000000000002</v>
      </c>
      <c r="AD8" s="58">
        <v>23.907</v>
      </c>
      <c r="AE8" s="58">
        <v>28.971</v>
      </c>
      <c r="AF8" s="58">
        <v>35.747999999999998</v>
      </c>
      <c r="AG8" s="58">
        <v>50.292000000000002</v>
      </c>
      <c r="AH8" s="58">
        <v>55.131</v>
      </c>
      <c r="AI8" s="58">
        <v>59.176000000000002</v>
      </c>
      <c r="AJ8" s="58">
        <v>63.152999999999999</v>
      </c>
      <c r="AK8" s="58">
        <v>62.655000000000001</v>
      </c>
      <c r="AL8" s="58">
        <v>60.09</v>
      </c>
      <c r="AM8" s="58">
        <v>61.267000000000003</v>
      </c>
      <c r="AN8" s="58">
        <v>66.698999999999998</v>
      </c>
      <c r="AO8" s="58">
        <v>68.802000000000007</v>
      </c>
      <c r="AP8" s="58">
        <v>77.801000000000002</v>
      </c>
      <c r="AQ8" s="58">
        <v>68.054000000000002</v>
      </c>
      <c r="AR8" s="58">
        <v>61.765999999999998</v>
      </c>
      <c r="AS8" s="58">
        <v>64.495999999999995</v>
      </c>
      <c r="AT8" s="58">
        <v>68.006</v>
      </c>
      <c r="AU8" s="58">
        <v>73.539000000000001</v>
      </c>
      <c r="AV8" s="58">
        <v>79.528999999999996</v>
      </c>
      <c r="AW8" s="58">
        <v>86.119</v>
      </c>
      <c r="AX8" s="58">
        <v>93.251000000000005</v>
      </c>
      <c r="AY8" s="58">
        <v>100.968</v>
      </c>
    </row>
    <row r="9" spans="1:51" s="58" customFormat="1">
      <c r="A9" s="58" t="s">
        <v>4</v>
      </c>
      <c r="B9" s="58">
        <v>37.082000000000001</v>
      </c>
      <c r="C9" s="58">
        <v>40.734999999999999</v>
      </c>
      <c r="D9" s="58">
        <v>42.441000000000003</v>
      </c>
      <c r="E9" s="58">
        <v>37.953000000000003</v>
      </c>
      <c r="F9" s="58">
        <v>35.86</v>
      </c>
      <c r="G9" s="58">
        <v>34.972999999999999</v>
      </c>
      <c r="H9" s="58">
        <v>34.128999999999998</v>
      </c>
      <c r="I9" s="58">
        <v>37.932000000000002</v>
      </c>
      <c r="J9" s="58">
        <v>43.292999999999999</v>
      </c>
      <c r="K9" s="58">
        <v>48.652000000000001</v>
      </c>
      <c r="L9" s="58">
        <v>50.508000000000003</v>
      </c>
      <c r="M9" s="58">
        <v>51.783999999999999</v>
      </c>
      <c r="N9" s="58">
        <v>60.421999999999997</v>
      </c>
      <c r="O9" s="58">
        <v>62.036999999999999</v>
      </c>
      <c r="P9" s="58">
        <v>73.159000000000006</v>
      </c>
      <c r="Q9" s="58">
        <v>84.644000000000005</v>
      </c>
      <c r="R9" s="58">
        <v>94.65</v>
      </c>
      <c r="S9" s="58">
        <v>94.105999999999995</v>
      </c>
      <c r="T9" s="58">
        <v>74.492000000000004</v>
      </c>
      <c r="U9" s="58">
        <v>85.64</v>
      </c>
      <c r="V9" s="58">
        <v>83.667000000000002</v>
      </c>
      <c r="W9" s="58">
        <v>78.921000000000006</v>
      </c>
      <c r="X9" s="58">
        <v>84.307000000000002</v>
      </c>
      <c r="Y9" s="58">
        <v>87.039000000000001</v>
      </c>
      <c r="Z9" s="58">
        <v>95.001999999999995</v>
      </c>
      <c r="AA9" s="58">
        <v>107.42</v>
      </c>
      <c r="AB9" s="58">
        <v>127.65300000000001</v>
      </c>
      <c r="AC9" s="58">
        <v>155.97999999999999</v>
      </c>
      <c r="AD9" s="58">
        <v>181.00700000000001</v>
      </c>
      <c r="AE9" s="58">
        <v>176.13200000000001</v>
      </c>
      <c r="AF9" s="58">
        <v>208.369</v>
      </c>
      <c r="AG9" s="58">
        <v>234.21700000000001</v>
      </c>
      <c r="AH9" s="58">
        <v>261.92</v>
      </c>
      <c r="AI9" s="58">
        <v>283.90300000000002</v>
      </c>
      <c r="AJ9" s="58">
        <v>297.48399999999998</v>
      </c>
      <c r="AK9" s="58">
        <v>306.44600000000003</v>
      </c>
      <c r="AL9" s="58">
        <v>318.62700000000001</v>
      </c>
      <c r="AM9" s="58">
        <v>328.48099999999999</v>
      </c>
      <c r="AN9" s="58">
        <v>346.84199999999998</v>
      </c>
      <c r="AO9" s="58">
        <v>376.82299999999998</v>
      </c>
      <c r="AP9" s="58">
        <v>361.75099999999998</v>
      </c>
      <c r="AQ9" s="58">
        <v>394.08699999999999</v>
      </c>
      <c r="AR9" s="58">
        <v>404.28399999999999</v>
      </c>
      <c r="AS9" s="58">
        <v>436.62200000000001</v>
      </c>
      <c r="AT9" s="58">
        <v>471.51600000000002</v>
      </c>
      <c r="AU9" s="58">
        <v>509.37900000000002</v>
      </c>
      <c r="AV9" s="58">
        <v>551.55999999999995</v>
      </c>
      <c r="AW9" s="58">
        <v>596.93499999999995</v>
      </c>
      <c r="AX9" s="58">
        <v>650.62800000000004</v>
      </c>
      <c r="AY9" s="58">
        <v>709.64099999999996</v>
      </c>
    </row>
    <row r="10" spans="1:51" s="58" customFormat="1">
      <c r="A10" s="58" t="s">
        <v>3</v>
      </c>
      <c r="B10" s="58">
        <v>12.082000000000001</v>
      </c>
      <c r="C10" s="58">
        <v>14.367000000000001</v>
      </c>
      <c r="D10" s="58">
        <v>15.879</v>
      </c>
      <c r="E10" s="58">
        <v>18.010999999999999</v>
      </c>
      <c r="F10" s="58">
        <v>19.562999999999999</v>
      </c>
      <c r="G10" s="58">
        <v>18.573</v>
      </c>
      <c r="H10" s="58">
        <v>18.78</v>
      </c>
      <c r="I10" s="58">
        <v>21.629000000000001</v>
      </c>
      <c r="J10" s="58">
        <v>26.550999999999998</v>
      </c>
      <c r="K10" s="58">
        <v>31.436</v>
      </c>
      <c r="L10" s="58">
        <v>38.892000000000003</v>
      </c>
      <c r="M10" s="58">
        <v>45.465000000000003</v>
      </c>
      <c r="N10" s="58">
        <v>52.131</v>
      </c>
      <c r="O10" s="58">
        <v>60.603999999999999</v>
      </c>
      <c r="P10" s="58">
        <v>73.688999999999993</v>
      </c>
      <c r="Q10" s="58">
        <v>87.813000000000002</v>
      </c>
      <c r="R10" s="58">
        <v>96.293000000000006</v>
      </c>
      <c r="S10" s="58">
        <v>100.124</v>
      </c>
      <c r="T10" s="58">
        <v>85.727999999999994</v>
      </c>
      <c r="U10" s="58">
        <v>86.287000000000006</v>
      </c>
      <c r="V10" s="58">
        <v>96.076999999999998</v>
      </c>
      <c r="W10" s="58">
        <v>89.793999999999997</v>
      </c>
      <c r="X10" s="58">
        <v>92.537999999999997</v>
      </c>
      <c r="Y10" s="58">
        <v>97.646000000000001</v>
      </c>
      <c r="Z10" s="58">
        <v>115.03400000000001</v>
      </c>
      <c r="AA10" s="58">
        <v>127.80800000000001</v>
      </c>
      <c r="AB10" s="58">
        <v>148.62700000000001</v>
      </c>
      <c r="AC10" s="58">
        <v>180.94200000000001</v>
      </c>
      <c r="AD10" s="58">
        <v>193.61699999999999</v>
      </c>
      <c r="AE10" s="58">
        <v>194.15</v>
      </c>
      <c r="AF10" s="58">
        <v>239.80799999999999</v>
      </c>
      <c r="AG10" s="58">
        <v>279.35700000000003</v>
      </c>
      <c r="AH10" s="58">
        <v>295.09300000000002</v>
      </c>
      <c r="AI10" s="58">
        <v>307.57600000000002</v>
      </c>
      <c r="AJ10" s="58">
        <v>314.86399999999998</v>
      </c>
      <c r="AK10" s="58">
        <v>307.99900000000002</v>
      </c>
      <c r="AL10" s="58">
        <v>319.05399999999997</v>
      </c>
      <c r="AM10" s="58">
        <v>343.25700000000001</v>
      </c>
      <c r="AN10" s="58">
        <v>376.89299999999997</v>
      </c>
      <c r="AO10" s="58">
        <v>376.90199999999999</v>
      </c>
      <c r="AP10" s="58">
        <v>349.488</v>
      </c>
      <c r="AQ10" s="58">
        <v>434.11099999999999</v>
      </c>
      <c r="AR10" s="58">
        <v>498.47500000000002</v>
      </c>
      <c r="AS10" s="58">
        <v>501.428</v>
      </c>
      <c r="AT10" s="58">
        <v>525.22799999999995</v>
      </c>
      <c r="AU10" s="58">
        <v>548.14800000000002</v>
      </c>
      <c r="AV10" s="58">
        <v>573.46500000000003</v>
      </c>
      <c r="AW10" s="58">
        <v>599.29899999999998</v>
      </c>
      <c r="AX10" s="58">
        <v>626.28499999999997</v>
      </c>
      <c r="AY10" s="58">
        <v>654.71299999999997</v>
      </c>
    </row>
    <row r="11" spans="1:51" s="58" customFormat="1">
      <c r="A11" s="58" t="s">
        <v>2</v>
      </c>
      <c r="B11" s="58">
        <v>33.421999999999997</v>
      </c>
      <c r="C11" s="58">
        <v>35.999000000000002</v>
      </c>
      <c r="D11" s="58">
        <v>37.798999999999999</v>
      </c>
      <c r="E11" s="58">
        <v>41.366</v>
      </c>
      <c r="F11" s="58">
        <v>43.179000000000002</v>
      </c>
      <c r="G11" s="58">
        <v>40.185000000000002</v>
      </c>
      <c r="H11" s="58">
        <v>44.52</v>
      </c>
      <c r="I11" s="58">
        <v>52.204000000000001</v>
      </c>
      <c r="J11" s="58">
        <v>63.704000000000001</v>
      </c>
      <c r="K11" s="58">
        <v>74.637</v>
      </c>
      <c r="L11" s="58">
        <v>88.466999999999999</v>
      </c>
      <c r="M11" s="58">
        <v>101.247</v>
      </c>
      <c r="N11" s="58">
        <v>115.57599999999999</v>
      </c>
      <c r="O11" s="58">
        <v>128.88900000000001</v>
      </c>
      <c r="P11" s="58">
        <v>146.684</v>
      </c>
      <c r="Q11" s="58">
        <v>169.279</v>
      </c>
      <c r="R11" s="58">
        <v>183.035</v>
      </c>
      <c r="S11" s="58">
        <v>150.18</v>
      </c>
      <c r="T11" s="58">
        <v>113.676</v>
      </c>
      <c r="U11" s="58">
        <v>126.669</v>
      </c>
      <c r="V11" s="58">
        <v>126.392</v>
      </c>
      <c r="W11" s="58">
        <v>120.29600000000001</v>
      </c>
      <c r="X11" s="58">
        <v>134.30099999999999</v>
      </c>
      <c r="Y11" s="58">
        <v>152.28100000000001</v>
      </c>
      <c r="Z11" s="58">
        <v>172.89599999999999</v>
      </c>
      <c r="AA11" s="58">
        <v>189.31800000000001</v>
      </c>
      <c r="AB11" s="58">
        <v>221.75800000000001</v>
      </c>
      <c r="AC11" s="58">
        <v>262.94299999999998</v>
      </c>
      <c r="AD11" s="58">
        <v>291.38299999999998</v>
      </c>
      <c r="AE11" s="58">
        <v>281.71100000000001</v>
      </c>
      <c r="AF11" s="58">
        <v>341.10500000000002</v>
      </c>
      <c r="AG11" s="58">
        <v>370.81900000000002</v>
      </c>
      <c r="AH11" s="58">
        <v>397.55799999999999</v>
      </c>
      <c r="AI11" s="58">
        <v>420.334</v>
      </c>
      <c r="AJ11" s="58">
        <v>407.339</v>
      </c>
      <c r="AK11" s="58">
        <v>401.29599999999999</v>
      </c>
      <c r="AL11" s="58">
        <v>413.36599999999999</v>
      </c>
      <c r="AM11" s="58">
        <v>456.35700000000003</v>
      </c>
      <c r="AN11" s="58">
        <v>506.75400000000002</v>
      </c>
      <c r="AO11" s="58">
        <v>543.97699999999998</v>
      </c>
      <c r="AP11" s="58">
        <v>500.46199999999999</v>
      </c>
      <c r="AQ11" s="58">
        <v>506.25599999999997</v>
      </c>
      <c r="AR11" s="58">
        <v>495.64600000000002</v>
      </c>
      <c r="AS11" s="58">
        <v>514.94500000000005</v>
      </c>
      <c r="AT11" s="58">
        <v>548.89</v>
      </c>
      <c r="AU11" s="58">
        <v>573.39400000000001</v>
      </c>
      <c r="AV11" s="58">
        <v>605.76199999999994</v>
      </c>
      <c r="AW11" s="58">
        <v>643.89400000000001</v>
      </c>
      <c r="AX11" s="58">
        <v>678.62199999999996</v>
      </c>
      <c r="AY11" s="58">
        <v>710.43399999999997</v>
      </c>
    </row>
    <row r="12" spans="1:51" s="58" customFormat="1">
      <c r="A12" s="58" t="s">
        <v>5</v>
      </c>
      <c r="B12" s="58">
        <v>35.356999999999999</v>
      </c>
      <c r="C12" s="58">
        <v>17.617000000000001</v>
      </c>
      <c r="D12" s="58">
        <v>23.369</v>
      </c>
      <c r="E12" s="58">
        <v>35.204000000000001</v>
      </c>
      <c r="F12" s="58">
        <v>61.170999999999999</v>
      </c>
      <c r="G12" s="58">
        <v>19.045000000000002</v>
      </c>
      <c r="H12" s="58">
        <v>43.009</v>
      </c>
      <c r="I12" s="58">
        <v>53.384999999999998</v>
      </c>
      <c r="J12" s="58">
        <v>29.501000000000001</v>
      </c>
      <c r="K12" s="58">
        <v>7.9909999999999997</v>
      </c>
      <c r="L12" s="58">
        <v>8.2170000000000005</v>
      </c>
      <c r="M12" s="58">
        <v>9.7040000000000006</v>
      </c>
      <c r="N12" s="58">
        <v>12.528</v>
      </c>
      <c r="O12" s="58">
        <v>16.736000000000001</v>
      </c>
      <c r="P12" s="58">
        <v>20.712</v>
      </c>
      <c r="Q12" s="58">
        <v>26.407</v>
      </c>
      <c r="R12" s="58">
        <v>31.352</v>
      </c>
      <c r="S12" s="58">
        <v>34.146000000000001</v>
      </c>
      <c r="T12" s="58">
        <v>34.58</v>
      </c>
      <c r="U12" s="58">
        <v>36.444000000000003</v>
      </c>
      <c r="V12" s="58">
        <v>39.585000000000001</v>
      </c>
      <c r="W12" s="58">
        <v>41.296999999999997</v>
      </c>
      <c r="X12" s="58">
        <v>44.563000000000002</v>
      </c>
      <c r="Y12" s="58">
        <v>50.232999999999997</v>
      </c>
      <c r="Z12" s="58">
        <v>62.877000000000002</v>
      </c>
      <c r="AA12" s="58">
        <v>73.197000000000003</v>
      </c>
      <c r="AB12" s="58">
        <v>84.301000000000002</v>
      </c>
      <c r="AC12" s="58">
        <v>98.426000000000002</v>
      </c>
      <c r="AD12" s="58">
        <v>124.756</v>
      </c>
      <c r="AE12" s="58">
        <v>129.02199999999999</v>
      </c>
      <c r="AF12" s="58">
        <v>143.21199999999999</v>
      </c>
      <c r="AG12" s="58">
        <v>171.31200000000001</v>
      </c>
      <c r="AH12" s="58">
        <v>195.16900000000001</v>
      </c>
      <c r="AI12" s="58">
        <v>212.72800000000001</v>
      </c>
      <c r="AJ12" s="58">
        <v>232.88800000000001</v>
      </c>
      <c r="AK12" s="58">
        <v>236.79499999999999</v>
      </c>
      <c r="AL12" s="58">
        <v>252.14599999999999</v>
      </c>
      <c r="AM12" s="58">
        <v>277.07100000000003</v>
      </c>
      <c r="AN12" s="58">
        <v>304.47000000000003</v>
      </c>
      <c r="AO12" s="58">
        <v>331.81799999999998</v>
      </c>
      <c r="AP12" s="58">
        <v>346.31</v>
      </c>
      <c r="AQ12" s="58">
        <v>370.07600000000002</v>
      </c>
      <c r="AR12" s="58">
        <v>407.96499999999997</v>
      </c>
      <c r="AS12" s="58">
        <v>433.702</v>
      </c>
      <c r="AT12" s="58">
        <v>465.81400000000002</v>
      </c>
      <c r="AU12" s="58">
        <v>505.53100000000001</v>
      </c>
      <c r="AV12" s="58">
        <v>546.49099999999999</v>
      </c>
      <c r="AW12" s="58">
        <v>589.85400000000004</v>
      </c>
      <c r="AX12" s="58">
        <v>635.64800000000002</v>
      </c>
      <c r="AY12" s="58">
        <v>684.01</v>
      </c>
    </row>
    <row r="13" spans="1:51" s="58" customFormat="1"/>
    <row r="14" spans="1:51" s="58" customFormat="1">
      <c r="A14" s="58" t="s">
        <v>45</v>
      </c>
    </row>
    <row r="15" spans="1:51">
      <c r="AE15" t="s">
        <v>21</v>
      </c>
    </row>
    <row r="17" spans="1:18">
      <c r="A17" s="61" t="s">
        <v>56</v>
      </c>
      <c r="L17" s="59"/>
      <c r="M17" s="59"/>
      <c r="N17" s="59"/>
      <c r="O17" s="59"/>
      <c r="P17" s="59"/>
      <c r="Q17" s="59"/>
      <c r="R17" s="57"/>
    </row>
    <row r="18" spans="1:18" ht="14.25" customHeight="1">
      <c r="A18" s="2" t="s">
        <v>40</v>
      </c>
      <c r="L18" s="59"/>
      <c r="M18" s="59"/>
      <c r="N18" s="59"/>
      <c r="O18" s="59"/>
      <c r="P18" s="59"/>
      <c r="Q18" s="59"/>
      <c r="R18" s="57"/>
    </row>
    <row r="19" spans="1:18">
      <c r="A19" t="s">
        <v>51</v>
      </c>
      <c r="L19" s="59"/>
      <c r="M19" s="59"/>
      <c r="N19" s="59"/>
      <c r="O19" s="59"/>
      <c r="P19" s="59"/>
      <c r="Q19" s="59"/>
      <c r="R19" s="57"/>
    </row>
    <row r="20" spans="1:18">
      <c r="A20" s="2"/>
      <c r="L20" s="57"/>
      <c r="M20" s="57"/>
      <c r="N20" s="57"/>
      <c r="O20" s="57"/>
      <c r="P20" s="57"/>
      <c r="Q20" s="57"/>
      <c r="R20" s="57"/>
    </row>
    <row r="21" spans="1:18">
      <c r="L21" s="57"/>
      <c r="M21" s="57"/>
      <c r="N21" s="57"/>
      <c r="O21" s="57"/>
      <c r="P21" s="57"/>
      <c r="Q21" s="57"/>
      <c r="R21" s="57"/>
    </row>
    <row r="23" spans="1:18">
      <c r="A23" s="2"/>
    </row>
    <row r="24" spans="1:18">
      <c r="A24" s="2"/>
    </row>
    <row r="25" spans="1:18">
      <c r="A25" s="9"/>
    </row>
    <row r="26" spans="1:18">
      <c r="A26" s="2"/>
    </row>
    <row r="27" spans="1:18">
      <c r="A27" s="2"/>
    </row>
    <row r="28" spans="1:18">
      <c r="A28" s="9"/>
    </row>
    <row r="29" spans="1:18">
      <c r="A29" s="2"/>
    </row>
    <row r="30" spans="1:18">
      <c r="A30" s="2"/>
    </row>
    <row r="31" spans="1:18">
      <c r="A31" s="9"/>
    </row>
    <row r="32" spans="1:18">
      <c r="A32" s="2"/>
    </row>
    <row r="33" spans="1:6" ht="47.25" customHeight="1">
      <c r="A33" s="135"/>
      <c r="B33" s="135"/>
      <c r="C33" s="135"/>
      <c r="D33" s="135"/>
      <c r="E33" s="135"/>
      <c r="F33" s="135"/>
    </row>
    <row r="34" spans="1:6">
      <c r="A34" s="2"/>
    </row>
  </sheetData>
  <mergeCells count="1">
    <mergeCell ref="A33:F33"/>
  </mergeCells>
  <hyperlinks>
    <hyperlink ref="A18" r:id="rId1"/>
  </hyperlinks>
  <pageMargins left="0.7" right="0.7" top="0.75" bottom="0.75" header="0.3" footer="0.3"/>
  <pageSetup paperSize="9" orientation="portrait" horizontalDpi="4294967293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R33"/>
  <sheetViews>
    <sheetView workbookViewId="0">
      <selection activeCell="A3" sqref="A3:AJ15"/>
    </sheetView>
  </sheetViews>
  <sheetFormatPr defaultRowHeight="15"/>
  <cols>
    <col min="1" max="1" width="12.28515625" customWidth="1"/>
    <col min="2" max="2" width="9.85546875" customWidth="1"/>
    <col min="3" max="6" width="0" hidden="1" customWidth="1"/>
    <col min="7" max="12" width="9.140625" customWidth="1"/>
    <col min="13" max="16" width="9.140625" hidden="1" customWidth="1"/>
  </cols>
  <sheetData>
    <row r="3" spans="1:44">
      <c r="A3" s="129" t="s">
        <v>0</v>
      </c>
      <c r="B3" s="138" t="s">
        <v>14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0"/>
      <c r="AL3" s="130"/>
      <c r="AM3" s="130"/>
      <c r="AN3" s="130"/>
      <c r="AO3" s="130"/>
      <c r="AP3" s="130"/>
      <c r="AQ3" s="130"/>
      <c r="AR3" s="130"/>
    </row>
    <row r="4" spans="1:44" s="1" customFormat="1">
      <c r="A4" s="129"/>
      <c r="B4" s="4">
        <v>1990</v>
      </c>
      <c r="C4" s="4">
        <v>1991</v>
      </c>
      <c r="D4" s="4">
        <v>1992</v>
      </c>
      <c r="E4" s="4">
        <v>1993</v>
      </c>
      <c r="F4" s="4">
        <v>1994</v>
      </c>
      <c r="G4" s="4">
        <v>1995</v>
      </c>
      <c r="H4" s="4">
        <v>1996</v>
      </c>
      <c r="I4" s="4">
        <v>1997</v>
      </c>
      <c r="J4" s="4">
        <v>1998</v>
      </c>
      <c r="K4" s="4">
        <v>1999</v>
      </c>
      <c r="L4" s="4">
        <v>2000</v>
      </c>
      <c r="M4" s="4">
        <v>2001</v>
      </c>
      <c r="N4" s="4">
        <v>2002</v>
      </c>
      <c r="O4" s="4">
        <v>2003</v>
      </c>
      <c r="P4" s="4">
        <v>2004</v>
      </c>
      <c r="Q4" s="4">
        <v>2005</v>
      </c>
      <c r="R4" s="4">
        <v>2006</v>
      </c>
      <c r="S4" s="12">
        <v>2007</v>
      </c>
      <c r="T4" s="12">
        <v>2008</v>
      </c>
      <c r="U4" s="12">
        <v>2009</v>
      </c>
      <c r="V4" s="12">
        <v>2010</v>
      </c>
      <c r="W4" s="12">
        <v>2011</v>
      </c>
      <c r="X4" s="12">
        <v>2012</v>
      </c>
      <c r="Y4" s="12">
        <v>2013</v>
      </c>
      <c r="Z4" s="12">
        <v>2014</v>
      </c>
      <c r="AA4" s="12">
        <v>2015</v>
      </c>
      <c r="AB4" s="12">
        <v>2016</v>
      </c>
      <c r="AC4" s="4">
        <v>2017</v>
      </c>
      <c r="AD4" s="4">
        <v>2018</v>
      </c>
      <c r="AE4" s="4">
        <v>2019</v>
      </c>
      <c r="AF4" s="4">
        <v>2020</v>
      </c>
      <c r="AG4" s="8">
        <v>2021</v>
      </c>
      <c r="AH4" s="4">
        <v>2022</v>
      </c>
      <c r="AI4" s="4">
        <v>2023</v>
      </c>
      <c r="AJ4" s="4">
        <v>2024</v>
      </c>
      <c r="AK4" s="7"/>
      <c r="AL4" s="7"/>
      <c r="AM4" s="7"/>
      <c r="AN4" s="7"/>
      <c r="AO4" s="7"/>
      <c r="AP4" s="7"/>
      <c r="AQ4" s="7"/>
      <c r="AR4" s="7"/>
    </row>
    <row r="5" spans="1:44" s="48" customFormat="1" ht="15" customHeight="1">
      <c r="A5" s="40" t="s">
        <v>1</v>
      </c>
      <c r="B5" s="41">
        <v>179248</v>
      </c>
      <c r="C5" s="40"/>
      <c r="D5" s="40"/>
      <c r="E5" s="40"/>
      <c r="F5" s="40"/>
      <c r="G5" s="42">
        <v>195283</v>
      </c>
      <c r="H5" s="42">
        <v>196891</v>
      </c>
      <c r="I5" s="42">
        <v>198512</v>
      </c>
      <c r="J5" s="42">
        <v>200147</v>
      </c>
      <c r="K5" s="42">
        <v>201794</v>
      </c>
      <c r="L5" s="42">
        <v>203456</v>
      </c>
      <c r="M5" s="40"/>
      <c r="N5" s="40"/>
      <c r="O5" s="40"/>
      <c r="P5" s="40"/>
      <c r="Q5" s="42">
        <v>219852</v>
      </c>
      <c r="R5" s="41">
        <v>222747</v>
      </c>
      <c r="S5" s="42">
        <v>225642</v>
      </c>
      <c r="T5" s="42">
        <v>228523</v>
      </c>
      <c r="U5" s="42">
        <v>231370</v>
      </c>
      <c r="V5" s="42">
        <v>238519</v>
      </c>
      <c r="W5" s="42">
        <v>241991</v>
      </c>
      <c r="X5" s="42">
        <v>245425</v>
      </c>
      <c r="Y5" s="42">
        <v>248818</v>
      </c>
      <c r="Z5" s="40" t="s">
        <v>32</v>
      </c>
      <c r="AA5" s="42">
        <v>255462</v>
      </c>
      <c r="AB5" s="43">
        <v>258705</v>
      </c>
      <c r="AC5" s="44"/>
      <c r="AD5" s="44"/>
      <c r="AE5" s="44"/>
      <c r="AF5" s="44"/>
      <c r="AG5" s="45"/>
      <c r="AH5" s="46">
        <v>274.85899999999998</v>
      </c>
      <c r="AI5" s="46">
        <v>277.53399999999999</v>
      </c>
      <c r="AJ5" s="46">
        <v>279.11799999999999</v>
      </c>
      <c r="AK5" s="47"/>
      <c r="AL5" s="47"/>
      <c r="AM5" s="47"/>
      <c r="AN5" s="47"/>
      <c r="AO5" s="47"/>
      <c r="AP5" s="47"/>
      <c r="AQ5" s="47"/>
      <c r="AR5" s="47"/>
    </row>
    <row r="6" spans="1:44" s="48" customFormat="1" ht="12.75">
      <c r="A6" s="40" t="s">
        <v>2</v>
      </c>
      <c r="B6" s="42">
        <v>55839</v>
      </c>
      <c r="C6" s="40"/>
      <c r="D6" s="40"/>
      <c r="E6" s="40"/>
      <c r="F6" s="40"/>
      <c r="G6" s="42">
        <v>59460</v>
      </c>
      <c r="H6" s="42">
        <v>60003</v>
      </c>
      <c r="I6" s="42">
        <v>60602</v>
      </c>
      <c r="J6" s="42">
        <v>61466</v>
      </c>
      <c r="K6" s="42">
        <v>61662</v>
      </c>
      <c r="L6" s="42">
        <v>62408</v>
      </c>
      <c r="M6" s="40"/>
      <c r="N6" s="40"/>
      <c r="O6" s="40"/>
      <c r="P6" s="40"/>
      <c r="Q6" s="42">
        <v>65099</v>
      </c>
      <c r="R6" s="42">
        <v>65574</v>
      </c>
      <c r="S6" s="42">
        <v>66041</v>
      </c>
      <c r="T6" s="42">
        <v>66482</v>
      </c>
      <c r="U6" s="42">
        <v>66903</v>
      </c>
      <c r="V6" s="42">
        <v>65921</v>
      </c>
      <c r="W6" s="42">
        <v>66214</v>
      </c>
      <c r="X6" s="42">
        <v>66492</v>
      </c>
      <c r="Y6" s="42">
        <v>66755</v>
      </c>
      <c r="Z6" s="42">
        <v>67003</v>
      </c>
      <c r="AA6" s="42">
        <v>67236</v>
      </c>
      <c r="AB6" s="43">
        <v>67455</v>
      </c>
      <c r="AC6" s="44"/>
      <c r="AD6" s="44"/>
      <c r="AE6" s="44"/>
      <c r="AF6" s="44"/>
      <c r="AG6" s="45"/>
      <c r="AH6" s="46">
        <v>70.078000000000003</v>
      </c>
      <c r="AI6" s="46">
        <v>71.801000000000002</v>
      </c>
      <c r="AJ6" s="46">
        <v>71.885000000000005</v>
      </c>
      <c r="AK6" s="47"/>
      <c r="AL6" s="47"/>
      <c r="AM6" s="47"/>
      <c r="AN6" s="47"/>
      <c r="AO6" s="47"/>
      <c r="AP6" s="47"/>
      <c r="AQ6" s="47"/>
      <c r="AR6" s="47"/>
    </row>
    <row r="7" spans="1:44" s="48" customFormat="1" ht="12.75">
      <c r="A7" s="40" t="s">
        <v>3</v>
      </c>
      <c r="B7" s="42">
        <v>3047</v>
      </c>
      <c r="C7" s="40"/>
      <c r="D7" s="40"/>
      <c r="E7" s="40"/>
      <c r="F7" s="40"/>
      <c r="G7" s="42">
        <v>3526</v>
      </c>
      <c r="H7" s="42">
        <v>3670</v>
      </c>
      <c r="I7" s="42">
        <v>3794</v>
      </c>
      <c r="J7" s="42">
        <v>3922</v>
      </c>
      <c r="K7" s="42">
        <v>3951</v>
      </c>
      <c r="L7" s="42">
        <v>4018</v>
      </c>
      <c r="M7" s="40"/>
      <c r="N7" s="40"/>
      <c r="O7" s="40"/>
      <c r="P7" s="40"/>
      <c r="Q7" s="42">
        <v>4266</v>
      </c>
      <c r="R7" s="42">
        <v>4401</v>
      </c>
      <c r="S7" s="42">
        <v>4589</v>
      </c>
      <c r="T7" s="42">
        <v>4839</v>
      </c>
      <c r="U7" s="42">
        <v>4988</v>
      </c>
      <c r="V7" s="42">
        <v>5077</v>
      </c>
      <c r="W7" s="42">
        <v>5184</v>
      </c>
      <c r="X7" s="42">
        <v>5312</v>
      </c>
      <c r="Y7" s="42">
        <v>5399</v>
      </c>
      <c r="Z7" s="42">
        <v>5470</v>
      </c>
      <c r="AA7" s="42">
        <v>5535</v>
      </c>
      <c r="AB7" s="43">
        <v>5607</v>
      </c>
      <c r="AC7" s="44"/>
      <c r="AD7" s="44"/>
      <c r="AE7" s="44"/>
      <c r="AF7" s="44"/>
      <c r="AG7" s="45"/>
      <c r="AH7" s="49">
        <v>5.6369999999999996</v>
      </c>
      <c r="AI7" s="46">
        <v>5.66</v>
      </c>
      <c r="AJ7" s="46">
        <v>5.6820000000000004</v>
      </c>
      <c r="AK7" s="47"/>
      <c r="AL7" s="47"/>
      <c r="AM7" s="47"/>
      <c r="AN7" s="47"/>
      <c r="AO7" s="47"/>
      <c r="AP7" s="47"/>
      <c r="AQ7" s="47"/>
      <c r="AR7" s="47"/>
    </row>
    <row r="8" spans="1:44" s="48" customFormat="1" ht="12.75">
      <c r="A8" s="40" t="s">
        <v>4</v>
      </c>
      <c r="B8" s="42">
        <v>60703</v>
      </c>
      <c r="C8" s="40"/>
      <c r="D8" s="40"/>
      <c r="E8" s="40"/>
      <c r="F8" s="40"/>
      <c r="G8" s="42">
        <v>68349</v>
      </c>
      <c r="H8" s="42">
        <v>69946</v>
      </c>
      <c r="I8" s="42">
        <v>71539</v>
      </c>
      <c r="J8" s="42">
        <v>73131</v>
      </c>
      <c r="K8" s="42">
        <v>74723</v>
      </c>
      <c r="L8" s="42">
        <v>76320</v>
      </c>
      <c r="M8" s="40"/>
      <c r="N8" s="40"/>
      <c r="O8" s="40"/>
      <c r="P8" s="40"/>
      <c r="Q8" s="42">
        <v>85261</v>
      </c>
      <c r="R8" s="42">
        <v>86973</v>
      </c>
      <c r="S8" s="42">
        <v>88706</v>
      </c>
      <c r="T8" s="42">
        <v>90457</v>
      </c>
      <c r="U8" s="42">
        <v>92227</v>
      </c>
      <c r="V8" s="42">
        <v>93135</v>
      </c>
      <c r="W8" s="42">
        <v>94824</v>
      </c>
      <c r="X8" s="42">
        <v>96511</v>
      </c>
      <c r="Y8" s="42">
        <v>98197</v>
      </c>
      <c r="Z8" s="42">
        <v>99880</v>
      </c>
      <c r="AA8" s="42">
        <v>101562</v>
      </c>
      <c r="AB8" s="43">
        <v>103243</v>
      </c>
      <c r="AC8" s="44"/>
      <c r="AD8" s="44"/>
      <c r="AE8" s="44"/>
      <c r="AF8" s="44"/>
      <c r="AG8" s="45"/>
      <c r="AH8" s="46">
        <v>32.993000000000002</v>
      </c>
      <c r="AI8" s="46">
        <v>117.337</v>
      </c>
      <c r="AJ8" s="46">
        <v>112</v>
      </c>
      <c r="AK8" s="47"/>
      <c r="AL8" s="47"/>
      <c r="AM8" s="47"/>
      <c r="AN8" s="47"/>
      <c r="AO8" s="47"/>
      <c r="AP8" s="47"/>
      <c r="AQ8" s="47"/>
      <c r="AR8" s="47"/>
    </row>
    <row r="9" spans="1:44" s="48" customFormat="1" ht="12.75">
      <c r="A9" s="40" t="s">
        <v>5</v>
      </c>
      <c r="B9" s="42">
        <v>66017</v>
      </c>
      <c r="C9" s="40"/>
      <c r="D9" s="40"/>
      <c r="E9" s="40"/>
      <c r="F9" s="40"/>
      <c r="G9" s="42">
        <v>71996</v>
      </c>
      <c r="H9" s="42">
        <v>73157</v>
      </c>
      <c r="I9" s="42">
        <v>74307</v>
      </c>
      <c r="J9" s="42">
        <v>75456</v>
      </c>
      <c r="K9" s="42">
        <v>76597</v>
      </c>
      <c r="L9" s="42">
        <v>77686</v>
      </c>
      <c r="M9" s="40"/>
      <c r="N9" s="40"/>
      <c r="O9" s="40"/>
      <c r="P9" s="40"/>
      <c r="Q9" s="42">
        <v>83106</v>
      </c>
      <c r="R9" s="42">
        <v>84137</v>
      </c>
      <c r="S9" s="42">
        <v>84219</v>
      </c>
      <c r="T9" s="42">
        <v>85119</v>
      </c>
      <c r="U9" s="42">
        <v>86025</v>
      </c>
      <c r="V9" s="42">
        <v>86947</v>
      </c>
      <c r="W9" s="42">
        <v>87860</v>
      </c>
      <c r="X9" s="42">
        <v>88809</v>
      </c>
      <c r="Y9" s="42">
        <v>89760</v>
      </c>
      <c r="Z9" s="42">
        <v>90729</v>
      </c>
      <c r="AA9" s="42">
        <v>91710</v>
      </c>
      <c r="AB9" s="43">
        <v>92695</v>
      </c>
      <c r="AC9" s="44"/>
      <c r="AD9" s="44"/>
      <c r="AE9" s="44"/>
      <c r="AF9" s="44"/>
      <c r="AG9" s="45"/>
      <c r="AH9" s="46">
        <v>99.462000000000003</v>
      </c>
      <c r="AI9" s="46">
        <v>100.401</v>
      </c>
      <c r="AJ9" s="46">
        <v>101.13800000000001</v>
      </c>
      <c r="AK9" s="47"/>
      <c r="AL9" s="47"/>
      <c r="AM9" s="47"/>
      <c r="AN9" s="47"/>
      <c r="AO9" s="47"/>
      <c r="AP9" s="47"/>
      <c r="AQ9" s="47"/>
      <c r="AR9" s="47"/>
    </row>
    <row r="10" spans="1:44" s="48" customFormat="1" ht="12.75">
      <c r="A10" s="40" t="s">
        <v>6</v>
      </c>
      <c r="B10" s="42">
        <v>18102</v>
      </c>
      <c r="C10" s="40"/>
      <c r="G10" s="43">
        <v>20689</v>
      </c>
      <c r="H10" s="43">
        <v>21170</v>
      </c>
      <c r="I10" s="43">
        <v>21670</v>
      </c>
      <c r="J10" s="43">
        <v>22180</v>
      </c>
      <c r="K10" s="43">
        <v>22710</v>
      </c>
      <c r="L10" s="43">
        <v>23266</v>
      </c>
      <c r="N10" s="40"/>
      <c r="O10" s="40"/>
      <c r="P10" s="40"/>
      <c r="Q10" s="42">
        <v>26128</v>
      </c>
      <c r="R10" s="42">
        <v>26640</v>
      </c>
      <c r="S10" s="42">
        <v>27058</v>
      </c>
      <c r="T10" s="42">
        <v>27568</v>
      </c>
      <c r="U10" s="42">
        <v>28082</v>
      </c>
      <c r="V10" s="42">
        <v>28589</v>
      </c>
      <c r="W10" s="42">
        <v>29062</v>
      </c>
      <c r="X10" s="42">
        <v>29510</v>
      </c>
      <c r="Y10" s="42">
        <v>30214</v>
      </c>
      <c r="Z10" s="42">
        <v>30709</v>
      </c>
      <c r="AA10" s="42">
        <v>31186</v>
      </c>
      <c r="AB10" s="42">
        <v>31661</v>
      </c>
      <c r="AC10" s="44"/>
      <c r="AD10" s="44"/>
      <c r="AE10" s="44"/>
      <c r="AF10" s="44"/>
      <c r="AG10" s="45"/>
      <c r="AH10" s="46">
        <v>115.559</v>
      </c>
      <c r="AI10" s="46">
        <v>34.308</v>
      </c>
      <c r="AJ10" s="46">
        <v>34.670999999999999</v>
      </c>
      <c r="AK10" s="47"/>
      <c r="AL10" s="47"/>
      <c r="AM10" s="47"/>
      <c r="AN10" s="47"/>
      <c r="AO10" s="47"/>
      <c r="AP10" s="47"/>
      <c r="AQ10" s="47"/>
      <c r="AR10" s="47"/>
    </row>
    <row r="11" spans="1:44" s="48" customFormat="1" ht="12.75">
      <c r="A11" s="40" t="s">
        <v>7</v>
      </c>
      <c r="B11" s="42">
        <v>40786</v>
      </c>
      <c r="C11" s="40"/>
      <c r="D11" s="40"/>
      <c r="E11" s="40"/>
      <c r="F11" s="40"/>
      <c r="G11" s="42">
        <v>44744</v>
      </c>
      <c r="H11" s="42">
        <v>45565</v>
      </c>
      <c r="I11" s="42">
        <v>46402</v>
      </c>
      <c r="J11" s="42">
        <v>47255</v>
      </c>
      <c r="K11" s="42">
        <v>48123</v>
      </c>
      <c r="L11" s="42">
        <v>49008</v>
      </c>
      <c r="M11" s="40"/>
      <c r="N11" s="40"/>
      <c r="O11" s="40"/>
      <c r="P11" s="40"/>
      <c r="Q11" s="42">
        <v>55396</v>
      </c>
      <c r="R11" s="42">
        <v>56515</v>
      </c>
      <c r="S11" s="42">
        <v>49334</v>
      </c>
      <c r="T11" s="42">
        <v>49708</v>
      </c>
      <c r="U11" s="42">
        <v>50110</v>
      </c>
      <c r="V11" s="42">
        <v>50537</v>
      </c>
      <c r="W11" s="42">
        <v>50149</v>
      </c>
      <c r="X11" s="42">
        <v>50667</v>
      </c>
      <c r="Y11" s="42">
        <v>51184</v>
      </c>
      <c r="Z11" s="42">
        <v>51991</v>
      </c>
      <c r="AA11" s="42">
        <v>52449</v>
      </c>
      <c r="AB11" s="43">
        <v>52917</v>
      </c>
      <c r="AC11" s="44"/>
      <c r="AD11" s="44"/>
      <c r="AE11" s="44"/>
      <c r="AF11" s="44"/>
      <c r="AG11" s="45"/>
      <c r="AH11" s="46">
        <v>53.886000000000003</v>
      </c>
      <c r="AI11" s="46">
        <v>54.21</v>
      </c>
      <c r="AJ11" s="46">
        <v>54.78</v>
      </c>
      <c r="AK11" s="47"/>
      <c r="AL11" s="47"/>
      <c r="AM11" s="47"/>
      <c r="AN11" s="47"/>
      <c r="AO11" s="47"/>
      <c r="AP11" s="47"/>
      <c r="AQ11" s="47"/>
      <c r="AR11" s="47"/>
    </row>
    <row r="12" spans="1:44" s="48" customFormat="1" ht="12.75">
      <c r="A12" s="40" t="s">
        <v>8</v>
      </c>
      <c r="B12" s="40">
        <v>8600</v>
      </c>
      <c r="C12" s="40"/>
      <c r="D12" s="40"/>
      <c r="E12" s="40"/>
      <c r="F12" s="40"/>
      <c r="G12" s="42">
        <v>10200</v>
      </c>
      <c r="H12" s="42">
        <v>10702</v>
      </c>
      <c r="I12" s="42">
        <v>10368</v>
      </c>
      <c r="J12" s="42">
        <v>11437</v>
      </c>
      <c r="K12" s="42">
        <v>11599</v>
      </c>
      <c r="L12" s="42">
        <v>12200</v>
      </c>
      <c r="M12" s="40"/>
      <c r="N12" s="40"/>
      <c r="O12" s="40"/>
      <c r="P12" s="40"/>
      <c r="Q12" s="42">
        <v>13807</v>
      </c>
      <c r="R12" s="42">
        <v>14081</v>
      </c>
      <c r="S12" s="42">
        <v>13152</v>
      </c>
      <c r="T12" s="42">
        <v>13602</v>
      </c>
      <c r="U12" s="42">
        <v>13811</v>
      </c>
      <c r="V12" s="42">
        <v>14023</v>
      </c>
      <c r="W12" s="42">
        <v>14226</v>
      </c>
      <c r="X12" s="42">
        <v>14452</v>
      </c>
      <c r="Y12" s="42">
        <v>14617</v>
      </c>
      <c r="Z12" s="42">
        <v>14796</v>
      </c>
      <c r="AA12" s="42">
        <v>14976</v>
      </c>
      <c r="AB12" s="43">
        <v>15158</v>
      </c>
      <c r="AC12" s="44"/>
      <c r="AD12" s="44"/>
      <c r="AE12" s="44"/>
      <c r="AF12" s="44"/>
      <c r="AG12" s="45"/>
      <c r="AH12" s="46">
        <v>16.766999999999999</v>
      </c>
      <c r="AI12" s="49">
        <v>16.943999999999999</v>
      </c>
      <c r="AJ12" s="46">
        <v>17.120999999999999</v>
      </c>
      <c r="AK12" s="47"/>
      <c r="AL12" s="47"/>
      <c r="AM12" s="47"/>
      <c r="AN12" s="47"/>
      <c r="AO12" s="47"/>
      <c r="AP12" s="47"/>
      <c r="AQ12" s="47"/>
      <c r="AR12" s="47"/>
    </row>
    <row r="13" spans="1:44" s="48" customFormat="1" ht="12.75">
      <c r="A13" s="40" t="s">
        <v>9</v>
      </c>
      <c r="B13" s="40">
        <v>253</v>
      </c>
      <c r="C13" s="40"/>
      <c r="D13" s="40"/>
      <c r="E13" s="40"/>
      <c r="F13" s="40"/>
      <c r="G13" s="40">
        <v>296</v>
      </c>
      <c r="H13" s="40">
        <v>305.10000000000002</v>
      </c>
      <c r="I13" s="40">
        <v>314.39999999999998</v>
      </c>
      <c r="J13" s="40">
        <v>323.10000000000002</v>
      </c>
      <c r="K13" s="40">
        <v>330.7</v>
      </c>
      <c r="L13" s="40">
        <v>338.4</v>
      </c>
      <c r="M13" s="40"/>
      <c r="N13" s="40"/>
      <c r="O13" s="40"/>
      <c r="P13" s="40"/>
      <c r="Q13" s="40">
        <v>370</v>
      </c>
      <c r="R13" s="40">
        <v>383</v>
      </c>
      <c r="S13" s="40">
        <v>370</v>
      </c>
      <c r="T13" s="40">
        <v>375</v>
      </c>
      <c r="U13" s="40">
        <v>380</v>
      </c>
      <c r="V13" s="40">
        <v>387</v>
      </c>
      <c r="W13" s="40">
        <v>393</v>
      </c>
      <c r="X13" s="40">
        <v>400</v>
      </c>
      <c r="Y13" s="40">
        <v>406</v>
      </c>
      <c r="Z13" s="40">
        <v>412</v>
      </c>
      <c r="AA13" s="40">
        <v>417</v>
      </c>
      <c r="AB13" s="44">
        <v>423</v>
      </c>
      <c r="AC13" s="44"/>
      <c r="AD13" s="44"/>
      <c r="AE13" s="44"/>
      <c r="AF13" s="44"/>
      <c r="AG13" s="50"/>
      <c r="AH13" s="46" t="s">
        <v>15</v>
      </c>
      <c r="AI13" s="46">
        <v>0.44700000000000001</v>
      </c>
      <c r="AJ13" s="46">
        <v>0.45200000000000001</v>
      </c>
      <c r="AK13" s="47"/>
      <c r="AL13" s="47"/>
      <c r="AM13" s="47"/>
      <c r="AN13" s="47"/>
      <c r="AO13" s="47"/>
      <c r="AP13" s="47"/>
      <c r="AQ13" s="47"/>
      <c r="AR13" s="47"/>
    </row>
    <row r="14" spans="1:44" s="48" customFormat="1" ht="12.75">
      <c r="A14" s="40" t="s">
        <v>10</v>
      </c>
      <c r="B14" s="42">
        <v>4140</v>
      </c>
      <c r="C14" s="40"/>
      <c r="D14" s="40"/>
      <c r="E14" s="40"/>
      <c r="F14" s="40"/>
      <c r="G14" s="42">
        <v>4613</v>
      </c>
      <c r="H14" s="42">
        <v>4728</v>
      </c>
      <c r="I14" s="42">
        <v>4846</v>
      </c>
      <c r="J14" s="42">
        <v>4967</v>
      </c>
      <c r="K14" s="42">
        <v>5091</v>
      </c>
      <c r="L14" s="42">
        <v>5218</v>
      </c>
      <c r="M14" s="40"/>
      <c r="N14" s="40"/>
      <c r="O14" s="40"/>
      <c r="P14" s="40"/>
      <c r="Q14" s="42">
        <v>5622</v>
      </c>
      <c r="R14" s="42">
        <v>5747</v>
      </c>
      <c r="S14" s="42">
        <v>5874</v>
      </c>
      <c r="T14" s="42">
        <v>6000</v>
      </c>
      <c r="U14" s="42">
        <v>6128</v>
      </c>
      <c r="V14" s="42">
        <v>6256</v>
      </c>
      <c r="W14" s="42">
        <v>6385</v>
      </c>
      <c r="X14" s="42">
        <v>6514</v>
      </c>
      <c r="Y14" s="42">
        <v>6644</v>
      </c>
      <c r="Z14" s="42">
        <v>6809</v>
      </c>
      <c r="AA14" s="42">
        <v>6492</v>
      </c>
      <c r="AB14" s="43">
        <v>6621</v>
      </c>
      <c r="AC14" s="44"/>
      <c r="AD14" s="44"/>
      <c r="AE14" s="44"/>
      <c r="AF14" s="44"/>
      <c r="AG14" s="45"/>
      <c r="AH14" s="46">
        <v>7.4770000000000003</v>
      </c>
      <c r="AI14" s="46">
        <v>7.5810000000000004</v>
      </c>
      <c r="AJ14" s="46">
        <v>7.6870000000000003</v>
      </c>
      <c r="AK14" s="47"/>
      <c r="AL14" s="47"/>
      <c r="AM14" s="47"/>
      <c r="AN14" s="47"/>
      <c r="AO14" s="47"/>
      <c r="AP14" s="47"/>
      <c r="AQ14" s="47"/>
      <c r="AR14" s="47"/>
    </row>
    <row r="15" spans="1:44" s="56" customFormat="1" ht="12.75">
      <c r="A15" s="51" t="s">
        <v>16</v>
      </c>
      <c r="B15" s="52">
        <v>436736</v>
      </c>
      <c r="C15" s="51"/>
      <c r="D15" s="51"/>
      <c r="E15" s="51"/>
      <c r="F15" s="51"/>
      <c r="G15" s="52">
        <v>474544</v>
      </c>
      <c r="H15" s="52">
        <f>SUM(H5:H14)</f>
        <v>486137.1</v>
      </c>
      <c r="I15" s="52">
        <f t="shared" ref="I15" si="0">SUM(I5:I14)</f>
        <v>492354.4</v>
      </c>
      <c r="J15" s="52">
        <f t="shared" ref="J15" si="1">SUM(J5:J14)</f>
        <v>500284.1</v>
      </c>
      <c r="K15" s="52">
        <f t="shared" ref="K15" si="2">SUM(K5:K14)</f>
        <v>506580.7</v>
      </c>
      <c r="L15" s="52">
        <f t="shared" ref="L15" si="3">SUM(L5:L14)</f>
        <v>513918.4</v>
      </c>
      <c r="M15" s="52">
        <f t="shared" ref="M15" si="4">SUM(M5:M14)</f>
        <v>0</v>
      </c>
      <c r="N15" s="52">
        <f t="shared" ref="N15" si="5">SUM(N5:N14)</f>
        <v>0</v>
      </c>
      <c r="O15" s="52">
        <f t="shared" ref="O15" si="6">SUM(O5:O14)</f>
        <v>0</v>
      </c>
      <c r="P15" s="52">
        <f t="shared" ref="P15" si="7">SUM(P5:P14)</f>
        <v>0</v>
      </c>
      <c r="Q15" s="52">
        <f t="shared" ref="Q15" si="8">SUM(Q5:Q14)</f>
        <v>558907</v>
      </c>
      <c r="R15" s="52">
        <f>SUM(R5:R14)</f>
        <v>567198</v>
      </c>
      <c r="S15" s="52">
        <f>SUM(S5:S14)</f>
        <v>564985</v>
      </c>
      <c r="T15" s="52">
        <f t="shared" ref="T15:AB15" si="9">SUM(T5:T14)</f>
        <v>572673</v>
      </c>
      <c r="U15" s="52">
        <f t="shared" si="9"/>
        <v>580024</v>
      </c>
      <c r="V15" s="52">
        <f t="shared" si="9"/>
        <v>589391</v>
      </c>
      <c r="W15" s="52">
        <f t="shared" si="9"/>
        <v>596288</v>
      </c>
      <c r="X15" s="52">
        <f t="shared" si="9"/>
        <v>604092</v>
      </c>
      <c r="Y15" s="52">
        <f t="shared" si="9"/>
        <v>611994</v>
      </c>
      <c r="Z15" s="52">
        <f t="shared" si="9"/>
        <v>367799</v>
      </c>
      <c r="AA15" s="52">
        <f t="shared" si="9"/>
        <v>627025</v>
      </c>
      <c r="AB15" s="52">
        <f t="shared" si="9"/>
        <v>634485</v>
      </c>
      <c r="AC15" s="53">
        <f t="shared" ref="AC15:AF15" si="10">SUM(AC5:AC14)</f>
        <v>0</v>
      </c>
      <c r="AD15" s="53">
        <f t="shared" si="10"/>
        <v>0</v>
      </c>
      <c r="AE15" s="53">
        <f t="shared" si="10"/>
        <v>0</v>
      </c>
      <c r="AF15" s="53">
        <f t="shared" si="10"/>
        <v>0</v>
      </c>
      <c r="AG15" s="53"/>
      <c r="AH15" s="54">
        <v>672.39700000000005</v>
      </c>
      <c r="AI15" s="54">
        <v>685.56700000000001</v>
      </c>
      <c r="AJ15" s="54">
        <v>692.00099999999998</v>
      </c>
      <c r="AK15" s="55"/>
      <c r="AL15" s="55"/>
      <c r="AM15" s="55"/>
      <c r="AN15" s="55"/>
      <c r="AO15" s="55"/>
      <c r="AP15" s="55"/>
      <c r="AQ15" s="55"/>
      <c r="AR15" s="55"/>
    </row>
    <row r="17" spans="1:9" ht="30" customHeight="1">
      <c r="A17" s="137" t="s">
        <v>57</v>
      </c>
      <c r="B17" s="137"/>
      <c r="C17" s="137"/>
      <c r="D17" s="137"/>
      <c r="E17" s="137"/>
      <c r="F17" s="137"/>
      <c r="G17" s="137"/>
    </row>
    <row r="18" spans="1:9" ht="18" customHeight="1">
      <c r="A18" s="13"/>
      <c r="B18" s="13"/>
    </row>
    <row r="19" spans="1:9">
      <c r="A19" s="63" t="s">
        <v>38</v>
      </c>
      <c r="B19" s="63" t="s">
        <v>39</v>
      </c>
    </row>
    <row r="20" spans="1:9" ht="18" customHeight="1">
      <c r="A20" s="2" t="s">
        <v>34</v>
      </c>
    </row>
    <row r="21" spans="1:9" ht="17.25" customHeight="1">
      <c r="A21" s="136" t="s">
        <v>52</v>
      </c>
      <c r="B21" s="136"/>
      <c r="C21" s="136"/>
      <c r="D21" s="136"/>
      <c r="E21" s="136"/>
      <c r="F21" s="136"/>
      <c r="G21" s="136"/>
      <c r="H21" s="136"/>
      <c r="I21" s="136"/>
    </row>
    <row r="22" spans="1:9" ht="18" customHeight="1">
      <c r="A22" s="13"/>
      <c r="B22" s="13"/>
    </row>
    <row r="23" spans="1:9">
      <c r="A23" s="63" t="s">
        <v>29</v>
      </c>
      <c r="B23" s="63" t="s">
        <v>31</v>
      </c>
    </row>
    <row r="24" spans="1:9" ht="18" customHeight="1">
      <c r="A24" s="2" t="s">
        <v>30</v>
      </c>
    </row>
    <row r="25" spans="1:9" ht="32.25" customHeight="1">
      <c r="A25" s="136" t="s">
        <v>53</v>
      </c>
      <c r="B25" s="136"/>
    </row>
    <row r="26" spans="1:9" ht="18" customHeight="1">
      <c r="A26" s="13"/>
      <c r="B26" s="13"/>
    </row>
    <row r="27" spans="1:9" ht="42.75">
      <c r="A27" s="65" t="s">
        <v>27</v>
      </c>
      <c r="B27" s="66" t="s">
        <v>28</v>
      </c>
    </row>
    <row r="28" spans="1:9" ht="18" customHeight="1">
      <c r="A28" s="2" t="s">
        <v>25</v>
      </c>
    </row>
    <row r="29" spans="1:9">
      <c r="A29" s="10"/>
    </row>
    <row r="30" spans="1:9" ht="18" customHeight="1">
      <c r="A30" s="13"/>
      <c r="B30" s="13"/>
    </row>
    <row r="31" spans="1:9">
      <c r="A31" s="65" t="s">
        <v>18</v>
      </c>
    </row>
    <row r="32" spans="1:9" ht="18" customHeight="1">
      <c r="A32" s="2" t="s">
        <v>13</v>
      </c>
    </row>
    <row r="33" spans="1:1">
      <c r="A33" s="10"/>
    </row>
  </sheetData>
  <mergeCells count="6">
    <mergeCell ref="A25:B25"/>
    <mergeCell ref="A17:G17"/>
    <mergeCell ref="A3:A4"/>
    <mergeCell ref="B3:AJ3"/>
    <mergeCell ref="AK3:AR3"/>
    <mergeCell ref="A21:I21"/>
  </mergeCells>
  <hyperlinks>
    <hyperlink ref="A24" r:id="rId1"/>
    <hyperlink ref="A32" r:id="rId2"/>
    <hyperlink ref="A20" r:id="rId3"/>
    <hyperlink ref="A28" r:id="rId4"/>
  </hyperlinks>
  <pageMargins left="0.7" right="0.7" top="0.75" bottom="0.75" header="0.3" footer="0.3"/>
  <pageSetup paperSize="9" orientation="portrait" horizontalDpi="4294967293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TOP 5 </vt:lpstr>
      <vt:lpstr>BOTTOM 5  </vt:lpstr>
      <vt:lpstr>GDP</vt:lpstr>
      <vt:lpstr>GDP (2)</vt:lpstr>
      <vt:lpstr>POPULATION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AAGBS-09</cp:lastModifiedBy>
  <dcterms:created xsi:type="dcterms:W3CDTF">2024-04-24T08:53:30Z</dcterms:created>
  <dcterms:modified xsi:type="dcterms:W3CDTF">2024-09-14T16:14:34Z</dcterms:modified>
</cp:coreProperties>
</file>